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Example" sheetId="1" r:id="rId1"/>
  </sheets>
  <definedNames>
    <definedName name="form">'Example'!$A$4:$D$92</definedName>
    <definedName name="newform">'Example'!$A$4:$D$92</definedName>
    <definedName name="_xlnm.Print_Area" localSheetId="0">'Example'!$A$6:$F$92</definedName>
    <definedName name="_xlnm.Print_Titles" localSheetId="0">'Example'!$1:$5</definedName>
  </definedNames>
  <calcPr calcMode="manual" fullCalcOnLoad="1"/>
</workbook>
</file>

<file path=xl/sharedStrings.xml><?xml version="1.0" encoding="utf-8"?>
<sst xmlns="http://schemas.openxmlformats.org/spreadsheetml/2006/main" count="117" uniqueCount="106">
  <si>
    <t>Heading</t>
  </si>
  <si>
    <t>Description</t>
  </si>
  <si>
    <t>Employees</t>
  </si>
  <si>
    <t>Premises</t>
  </si>
  <si>
    <t>Services</t>
  </si>
  <si>
    <t>Sub Total</t>
  </si>
  <si>
    <t>Supplies &amp;</t>
  </si>
  <si>
    <t>Revenue Projects - Future Years</t>
  </si>
  <si>
    <t>School</t>
  </si>
  <si>
    <t>REVENUE</t>
  </si>
  <si>
    <t>B/fwd Revenue Balance</t>
  </si>
  <si>
    <t>CAPITAL</t>
  </si>
  <si>
    <t>Planned Revenue Expenditure</t>
  </si>
  <si>
    <t>B/fwd Capital Balance</t>
  </si>
  <si>
    <t>Total Capital Resources Available</t>
  </si>
  <si>
    <t>Total Revenue Resources Available</t>
  </si>
  <si>
    <t>Notional Budget</t>
  </si>
  <si>
    <t>NIL</t>
  </si>
  <si>
    <t xml:space="preserve">Agency &amp;  </t>
  </si>
  <si>
    <t>Contracted</t>
  </si>
  <si>
    <t>Holding</t>
  </si>
  <si>
    <t xml:space="preserve">Revenue </t>
  </si>
  <si>
    <t>Expenditure</t>
  </si>
  <si>
    <t xml:space="preserve">Capital </t>
  </si>
  <si>
    <t>without Balance</t>
  </si>
  <si>
    <t>with Balance</t>
  </si>
  <si>
    <t>Difference/Use</t>
  </si>
  <si>
    <t>of Balance</t>
  </si>
  <si>
    <t>Revenue</t>
  </si>
  <si>
    <t>Income</t>
  </si>
  <si>
    <t>COMMENT</t>
  </si>
  <si>
    <t>Contingency (Future Years)</t>
  </si>
  <si>
    <t>Total Planned Revenue Expenditure</t>
  </si>
  <si>
    <t>Total Planned Capital Expenditure</t>
  </si>
  <si>
    <t>Capital Resources Held for Future Years</t>
  </si>
  <si>
    <t>E01 - Teaching Staff</t>
  </si>
  <si>
    <t>E02 - Supply Teaching Staff (employed by the school)</t>
  </si>
  <si>
    <t>E03 - Education Support Staff</t>
  </si>
  <si>
    <t>E04 - Premises Staff</t>
  </si>
  <si>
    <t>E05 - Administrative &amp; Clerical Staff</t>
  </si>
  <si>
    <t>E06 - Catering Staff</t>
  </si>
  <si>
    <t>E07 - Cost of Other Staff</t>
  </si>
  <si>
    <t>E08 - Indirect Employee Expenses</t>
  </si>
  <si>
    <t>E09 - Training &amp; Development</t>
  </si>
  <si>
    <t>E10 - Supply Teacher Insurance</t>
  </si>
  <si>
    <t>E11 - Staff Related Insurance</t>
  </si>
  <si>
    <t>I06 - Other Government Grants</t>
  </si>
  <si>
    <t>I07 - Other Grants &amp; Payments</t>
  </si>
  <si>
    <t>I08 - Income from Facilities &amp; Services</t>
  </si>
  <si>
    <t>I09 - Income from Catering</t>
  </si>
  <si>
    <t>I10 - Receipts from Supply Teacher Insurance Claims</t>
  </si>
  <si>
    <t>I11 - Receipts from Other Insurance Claims</t>
  </si>
  <si>
    <t>I12 - Income from Contributions</t>
  </si>
  <si>
    <t>I13 - Donations and/or Voluntary Funds</t>
  </si>
  <si>
    <t>I15 - Extended Schl Pupil focussed funding/grants</t>
  </si>
  <si>
    <t>E12 - Building Maintenance &amp; Improvement</t>
  </si>
  <si>
    <t>E13 - Grounds Maintenance &amp; Improvement</t>
  </si>
  <si>
    <t>E14 - Cleaning &amp; Caretaking</t>
  </si>
  <si>
    <t>E15 - Water &amp; Sewerage</t>
  </si>
  <si>
    <t>E16 - Energy</t>
  </si>
  <si>
    <t>E17 - Rates</t>
  </si>
  <si>
    <t>E18 - Other Occupation Costs</t>
  </si>
  <si>
    <t>E19 - Learning Resources</t>
  </si>
  <si>
    <t>E20 - ICT Learning Resources</t>
  </si>
  <si>
    <t>E21 - Exam Fees</t>
  </si>
  <si>
    <t>E22 - Administrative Supplies</t>
  </si>
  <si>
    <t>E23 - Other Insurance Premiums</t>
  </si>
  <si>
    <t>E24 - Special Facilities</t>
  </si>
  <si>
    <t>E25 - Catering Supplies</t>
  </si>
  <si>
    <t>E29 - Loan Interest</t>
  </si>
  <si>
    <t>E26 - Agency Supply Teaching Staff</t>
  </si>
  <si>
    <t>E27 - Bought in Professional Services (Curriculum)</t>
  </si>
  <si>
    <t>E28 - Bought in Professional Services (Other)</t>
  </si>
  <si>
    <t xml:space="preserve">CI01 - Capital Income </t>
  </si>
  <si>
    <t>CI03 - Voluntary / Private Capital Income</t>
  </si>
  <si>
    <t xml:space="preserve">CI04 - Direct Revenue Financing </t>
  </si>
  <si>
    <t>CE01 - Acquisition of Land &amp; Buildings</t>
  </si>
  <si>
    <t>CE02 - New Construction, Conversion &amp; Renovation</t>
  </si>
  <si>
    <t>CE03 - Vehicles, Plant, Equipment &amp; Machinery</t>
  </si>
  <si>
    <t>CE04 - Information and Communication Technology</t>
  </si>
  <si>
    <t>£</t>
  </si>
  <si>
    <t>Westmill</t>
  </si>
  <si>
    <r>
      <t xml:space="preserve">Signed by Headteacher                                 </t>
    </r>
    <r>
      <rPr>
        <b/>
        <i/>
        <sz val="12"/>
        <rFont val="Comic Sans MS"/>
        <family val="4"/>
      </rPr>
      <t xml:space="preserve"> </t>
    </r>
    <r>
      <rPr>
        <i/>
        <sz val="12"/>
        <rFont val="Comic Sans MS"/>
        <family val="4"/>
      </rPr>
      <t xml:space="preserve"> Sarah Thompson</t>
    </r>
  </si>
  <si>
    <t>School policy to maintain an unallocated sum for unforeseen expenditure</t>
  </si>
  <si>
    <t xml:space="preserve"> One-off contribution to capital renovation project</t>
  </si>
  <si>
    <t xml:space="preserve"> Allocation set aside to maintain existing staffing levels in future years</t>
  </si>
  <si>
    <t xml:space="preserve"> Enhanced level of Learning Resources</t>
  </si>
  <si>
    <t xml:space="preserve"> Redecoration of main hall (£4,800)  &amp; New furniture for Library (£4,200)</t>
  </si>
  <si>
    <t xml:space="preserve"> Maintain nos. of classroom assistants; value from balance, 1 FTE</t>
  </si>
  <si>
    <t xml:space="preserve"> Maintain nos. of teachers; value from balance, 1 FTE</t>
  </si>
  <si>
    <t>Approved Budget</t>
  </si>
  <si>
    <t>I02 - Funding for 6th Form Students</t>
  </si>
  <si>
    <t>I03 - SEN Funding</t>
  </si>
  <si>
    <t>I04 - Funding for Minority Ethnic Pupils</t>
  </si>
  <si>
    <t>E30 - Direct Revenue Financing</t>
  </si>
  <si>
    <t>Contingency (General )</t>
  </si>
  <si>
    <t>Contingency (Provision for Clawback of Budget Share)</t>
  </si>
  <si>
    <r>
      <t xml:space="preserve">Date   </t>
    </r>
    <r>
      <rPr>
        <i/>
        <sz val="12"/>
        <rFont val="Comic Sans MS"/>
        <family val="4"/>
      </rPr>
      <t>10 July 20xx</t>
    </r>
  </si>
  <si>
    <t>Advancement of building work otherwise due 20xx-xx</t>
  </si>
  <si>
    <t>I05 - Pupil Premium</t>
  </si>
  <si>
    <t>I01 - Funds Delegated by LA</t>
  </si>
  <si>
    <t xml:space="preserve">I16 - Community focussed School funding/grants </t>
  </si>
  <si>
    <t xml:space="preserve">I17 - Community focussed School facilities income </t>
  </si>
  <si>
    <t>E31-  Community focussed School - Staff</t>
  </si>
  <si>
    <t>E32 - Community focussed School – Other Costs</t>
  </si>
  <si>
    <t>Financial Guide for Schools - Section 2.6 Appendix 2:  Example of a Completed Planned Use of Balances Form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</si>
</sst>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_)"/>
    <numFmt numFmtId="173" formatCode="0.00_)"/>
    <numFmt numFmtId="174" formatCode="0.0_)"/>
    <numFmt numFmtId="175" formatCode="0.000_)"/>
    <numFmt numFmtId="176" formatCode="_-* #,##0.0_-;\-* #,##0.0_-;_-* &quot;-&quot;??_-;_-@_-"/>
    <numFmt numFmtId="177" formatCode="_-* #,##0_-;\-* #,##0_-;_-* &quot;-&quot;??_-;_-@_-"/>
    <numFmt numFmtId="178" formatCode="#,##0_ ;[Red]\-#,##0\ 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1"/>
      <color indexed="22"/>
      <name val="Arial"/>
      <family val="2"/>
    </font>
    <font>
      <b/>
      <sz val="2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2"/>
    </font>
    <font>
      <sz val="16"/>
      <name val="Arial"/>
      <family val="2"/>
    </font>
    <font>
      <i/>
      <sz val="12"/>
      <name val="Comic Sans MS"/>
      <family val="4"/>
    </font>
    <font>
      <b/>
      <i/>
      <sz val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172" fontId="1" fillId="0" borderId="1" xfId="0" applyNumberFormat="1" applyFont="1" applyBorder="1" applyAlignment="1" applyProtection="1">
      <alignment horizontal="right"/>
      <protection/>
    </xf>
    <xf numFmtId="172" fontId="1" fillId="2" borderId="15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center"/>
      <protection/>
    </xf>
    <xf numFmtId="172" fontId="1" fillId="2" borderId="17" xfId="0" applyNumberFormat="1" applyFont="1" applyFill="1" applyBorder="1" applyAlignment="1" applyProtection="1">
      <alignment horizontal="center"/>
      <protection/>
    </xf>
    <xf numFmtId="0" fontId="1" fillId="2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2" borderId="18" xfId="0" applyFont="1" applyFill="1" applyBorder="1" applyAlignment="1" applyProtection="1">
      <alignment horizontal="center"/>
      <protection/>
    </xf>
    <xf numFmtId="0" fontId="1" fillId="2" borderId="17" xfId="0" applyFont="1" applyFill="1" applyBorder="1" applyAlignment="1" applyProtection="1">
      <alignment horizontal="center"/>
      <protection/>
    </xf>
    <xf numFmtId="0" fontId="0" fillId="2" borderId="16" xfId="0" applyFill="1" applyBorder="1" applyAlignment="1">
      <alignment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18" xfId="0" applyFont="1" applyBorder="1" applyAlignment="1" applyProtection="1" quotePrefix="1">
      <alignment horizontal="left"/>
      <protection/>
    </xf>
    <xf numFmtId="0" fontId="7" fillId="0" borderId="19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1" fillId="2" borderId="20" xfId="0" applyFont="1" applyFill="1" applyBorder="1" applyAlignment="1" applyProtection="1">
      <alignment horizontal="center"/>
      <protection/>
    </xf>
    <xf numFmtId="172" fontId="1" fillId="2" borderId="20" xfId="0" applyNumberFormat="1" applyFont="1" applyFill="1" applyBorder="1" applyAlignment="1" applyProtection="1">
      <alignment horizontal="center"/>
      <protection/>
    </xf>
    <xf numFmtId="172" fontId="1" fillId="2" borderId="21" xfId="0" applyNumberFormat="1" applyFont="1" applyFill="1" applyBorder="1" applyAlignment="1" applyProtection="1">
      <alignment horizontal="center"/>
      <protection/>
    </xf>
    <xf numFmtId="0" fontId="1" fillId="2" borderId="21" xfId="0" applyFont="1" applyFill="1" applyBorder="1" applyAlignment="1">
      <alignment horizontal="center"/>
    </xf>
    <xf numFmtId="0" fontId="8" fillId="0" borderId="22" xfId="0" applyFont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/>
      <protection/>
    </xf>
    <xf numFmtId="172" fontId="1" fillId="0" borderId="11" xfId="0" applyNumberFormat="1" applyFont="1" applyFill="1" applyBorder="1" applyAlignment="1" applyProtection="1">
      <alignment horizontal="center"/>
      <protection/>
    </xf>
    <xf numFmtId="172" fontId="1" fillId="0" borderId="23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7" xfId="0" applyFont="1" applyBorder="1" applyAlignment="1" applyProtection="1">
      <alignment vertical="center"/>
      <protection/>
    </xf>
    <xf numFmtId="0" fontId="2" fillId="0" borderId="7" xfId="0" applyFont="1" applyBorder="1" applyAlignment="1">
      <alignment/>
    </xf>
    <xf numFmtId="0" fontId="3" fillId="0" borderId="7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1" fillId="2" borderId="17" xfId="0" applyFont="1" applyFill="1" applyBorder="1" applyAlignment="1">
      <alignment horizontal="center"/>
    </xf>
    <xf numFmtId="0" fontId="0" fillId="2" borderId="20" xfId="0" applyFill="1" applyBorder="1" applyAlignment="1">
      <alignment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left"/>
      <protection/>
    </xf>
    <xf numFmtId="3" fontId="0" fillId="0" borderId="31" xfId="0" applyNumberFormat="1" applyBorder="1" applyAlignment="1">
      <alignment/>
    </xf>
    <xf numFmtId="172" fontId="6" fillId="0" borderId="23" xfId="0" applyNumberFormat="1" applyFont="1" applyBorder="1" applyAlignment="1" applyProtection="1">
      <alignment horizontal="center"/>
      <protection/>
    </xf>
    <xf numFmtId="172" fontId="4" fillId="0" borderId="21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77" fontId="6" fillId="0" borderId="11" xfId="15" applyNumberFormat="1" applyFont="1" applyBorder="1" applyAlignment="1" applyProtection="1">
      <alignment/>
      <protection/>
    </xf>
    <xf numFmtId="3" fontId="4" fillId="0" borderId="11" xfId="15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9" fillId="2" borderId="16" xfId="0" applyFont="1" applyFill="1" applyBorder="1" applyAlignment="1">
      <alignment horizontal="center"/>
    </xf>
    <xf numFmtId="0" fontId="0" fillId="0" borderId="35" xfId="0" applyBorder="1" applyAlignment="1">
      <alignment/>
    </xf>
    <xf numFmtId="3" fontId="4" fillId="0" borderId="31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4" fillId="0" borderId="11" xfId="15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0" fontId="8" fillId="0" borderId="37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38" xfId="0" applyFont="1" applyBorder="1" applyAlignment="1">
      <alignment/>
    </xf>
    <xf numFmtId="0" fontId="2" fillId="0" borderId="13" xfId="0" applyFont="1" applyBorder="1" applyAlignment="1" applyProtection="1">
      <alignment/>
      <protection/>
    </xf>
    <xf numFmtId="172" fontId="7" fillId="0" borderId="13" xfId="0" applyNumberFormat="1" applyFont="1" applyBorder="1" applyAlignment="1" applyProtection="1">
      <alignment/>
      <protection/>
    </xf>
    <xf numFmtId="177" fontId="2" fillId="0" borderId="11" xfId="15" applyNumberFormat="1" applyFont="1" applyBorder="1" applyAlignment="1" applyProtection="1">
      <alignment/>
      <protection/>
    </xf>
    <xf numFmtId="3" fontId="2" fillId="0" borderId="32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6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39" xfId="0" applyFont="1" applyBorder="1" applyAlignment="1" applyProtection="1">
      <alignment horizontal="left"/>
      <protection/>
    </xf>
    <xf numFmtId="3" fontId="4" fillId="0" borderId="30" xfId="15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1" xfId="15" applyNumberFormat="1" applyFont="1" applyBorder="1" applyAlignment="1">
      <alignment/>
    </xf>
    <xf numFmtId="3" fontId="2" fillId="0" borderId="36" xfId="0" applyNumberFormat="1" applyFont="1" applyBorder="1" applyAlignment="1" applyProtection="1">
      <alignment/>
      <protection/>
    </xf>
    <xf numFmtId="172" fontId="2" fillId="0" borderId="13" xfId="0" applyNumberFormat="1" applyFont="1" applyBorder="1" applyAlignment="1" applyProtection="1">
      <alignment/>
      <protection/>
    </xf>
    <xf numFmtId="0" fontId="13" fillId="3" borderId="37" xfId="0" applyFont="1" applyFill="1" applyBorder="1" applyAlignment="1" applyProtection="1">
      <alignment/>
      <protection/>
    </xf>
    <xf numFmtId="177" fontId="2" fillId="3" borderId="11" xfId="15" applyNumberFormat="1" applyFont="1" applyFill="1" applyBorder="1" applyAlignment="1" applyProtection="1">
      <alignment horizontal="center"/>
      <protection/>
    </xf>
    <xf numFmtId="172" fontId="4" fillId="3" borderId="42" xfId="0" applyNumberFormat="1" applyFont="1" applyFill="1" applyBorder="1" applyAlignment="1" applyProtection="1">
      <alignment/>
      <protection/>
    </xf>
    <xf numFmtId="3" fontId="4" fillId="3" borderId="43" xfId="15" applyNumberFormat="1" applyFont="1" applyFill="1" applyBorder="1" applyAlignment="1" applyProtection="1">
      <alignment/>
      <protection locked="0"/>
    </xf>
    <xf numFmtId="3" fontId="4" fillId="3" borderId="44" xfId="15" applyNumberFormat="1" applyFont="1" applyFill="1" applyBorder="1" applyAlignment="1" applyProtection="1">
      <alignment/>
      <protection locked="0"/>
    </xf>
    <xf numFmtId="3" fontId="4" fillId="3" borderId="45" xfId="15" applyNumberFormat="1" applyFont="1" applyFill="1" applyBorder="1" applyAlignment="1" applyProtection="1">
      <alignment/>
      <protection locked="0"/>
    </xf>
    <xf numFmtId="3" fontId="4" fillId="3" borderId="5" xfId="15" applyNumberFormat="1" applyFont="1" applyFill="1" applyBorder="1" applyAlignment="1" applyProtection="1">
      <alignment/>
      <protection locked="0"/>
    </xf>
    <xf numFmtId="3" fontId="4" fillId="3" borderId="46" xfId="15" applyNumberFormat="1" applyFont="1" applyFill="1" applyBorder="1" applyAlignment="1" applyProtection="1">
      <alignment/>
      <protection locked="0"/>
    </xf>
    <xf numFmtId="3" fontId="4" fillId="3" borderId="47" xfId="15" applyNumberFormat="1" applyFont="1" applyFill="1" applyBorder="1" applyAlignment="1" applyProtection="1">
      <alignment/>
      <protection locked="0"/>
    </xf>
    <xf numFmtId="3" fontId="4" fillId="3" borderId="48" xfId="15" applyNumberFormat="1" applyFont="1" applyFill="1" applyBorder="1" applyAlignment="1" applyProtection="1">
      <alignment/>
      <protection locked="0"/>
    </xf>
    <xf numFmtId="3" fontId="4" fillId="3" borderId="49" xfId="15" applyNumberFormat="1" applyFont="1" applyFill="1" applyBorder="1" applyAlignment="1" applyProtection="1">
      <alignment/>
      <protection locked="0"/>
    </xf>
    <xf numFmtId="3" fontId="4" fillId="3" borderId="50" xfId="15" applyNumberFormat="1" applyFont="1" applyFill="1" applyBorder="1" applyAlignment="1" applyProtection="1">
      <alignment/>
      <protection locked="0"/>
    </xf>
    <xf numFmtId="3" fontId="4" fillId="3" borderId="35" xfId="15" applyNumberFormat="1" applyFont="1" applyFill="1" applyBorder="1" applyAlignment="1" applyProtection="1">
      <alignment/>
      <protection locked="0"/>
    </xf>
    <xf numFmtId="3" fontId="4" fillId="3" borderId="35" xfId="15" applyNumberFormat="1" applyFont="1" applyFill="1" applyBorder="1" applyAlignment="1" applyProtection="1">
      <alignment/>
      <protection locked="0"/>
    </xf>
    <xf numFmtId="3" fontId="4" fillId="3" borderId="51" xfId="15" applyNumberFormat="1" applyFont="1" applyFill="1" applyBorder="1" applyAlignment="1" applyProtection="1">
      <alignment/>
      <protection locked="0"/>
    </xf>
    <xf numFmtId="3" fontId="4" fillId="3" borderId="39" xfId="15" applyNumberFormat="1" applyFont="1" applyFill="1" applyBorder="1" applyAlignment="1" applyProtection="1">
      <alignment/>
      <protection locked="0"/>
    </xf>
    <xf numFmtId="3" fontId="4" fillId="3" borderId="52" xfId="15" applyNumberFormat="1" applyFont="1" applyFill="1" applyBorder="1" applyAlignment="1" applyProtection="1">
      <alignment/>
      <protection locked="0"/>
    </xf>
    <xf numFmtId="3" fontId="4" fillId="3" borderId="53" xfId="15" applyNumberFormat="1" applyFont="1" applyFill="1" applyBorder="1" applyAlignment="1" applyProtection="1">
      <alignment/>
      <protection locked="0"/>
    </xf>
    <xf numFmtId="3" fontId="4" fillId="3" borderId="54" xfId="15" applyNumberFormat="1" applyFont="1" applyFill="1" applyBorder="1" applyAlignment="1" applyProtection="1">
      <alignment/>
      <protection locked="0"/>
    </xf>
    <xf numFmtId="3" fontId="4" fillId="3" borderId="55" xfId="15" applyNumberFormat="1" applyFont="1" applyFill="1" applyBorder="1" applyAlignment="1" applyProtection="1">
      <alignment/>
      <protection locked="0"/>
    </xf>
    <xf numFmtId="3" fontId="4" fillId="3" borderId="56" xfId="15" applyNumberFormat="1" applyFont="1" applyFill="1" applyBorder="1" applyAlignment="1" applyProtection="1">
      <alignment/>
      <protection locked="0"/>
    </xf>
    <xf numFmtId="3" fontId="4" fillId="3" borderId="57" xfId="15" applyNumberFormat="1" applyFont="1" applyFill="1" applyBorder="1" applyAlignment="1" applyProtection="1">
      <alignment/>
      <protection locked="0"/>
    </xf>
    <xf numFmtId="3" fontId="4" fillId="3" borderId="58" xfId="15" applyNumberFormat="1" applyFont="1" applyFill="1" applyBorder="1" applyAlignment="1" applyProtection="1">
      <alignment/>
      <protection locked="0"/>
    </xf>
    <xf numFmtId="3" fontId="4" fillId="3" borderId="59" xfId="15" applyNumberFormat="1" applyFont="1" applyFill="1" applyBorder="1" applyAlignment="1" applyProtection="1">
      <alignment/>
      <protection locked="0"/>
    </xf>
    <xf numFmtId="3" fontId="4" fillId="3" borderId="60" xfId="15" applyNumberFormat="1" applyFont="1" applyFill="1" applyBorder="1" applyAlignment="1" applyProtection="1">
      <alignment/>
      <protection locked="0"/>
    </xf>
    <xf numFmtId="3" fontId="4" fillId="3" borderId="61" xfId="15" applyNumberFormat="1" applyFont="1" applyFill="1" applyBorder="1" applyAlignment="1" applyProtection="1">
      <alignment/>
      <protection locked="0"/>
    </xf>
    <xf numFmtId="3" fontId="4" fillId="3" borderId="62" xfId="15" applyNumberFormat="1" applyFont="1" applyFill="1" applyBorder="1" applyAlignment="1" applyProtection="1">
      <alignment/>
      <protection locked="0"/>
    </xf>
    <xf numFmtId="3" fontId="4" fillId="3" borderId="63" xfId="15" applyNumberFormat="1" applyFont="1" applyFill="1" applyBorder="1" applyAlignment="1" applyProtection="1">
      <alignment/>
      <protection locked="0"/>
    </xf>
    <xf numFmtId="3" fontId="4" fillId="3" borderId="59" xfId="15" applyNumberFormat="1" applyFont="1" applyFill="1" applyBorder="1" applyAlignment="1" applyProtection="1">
      <alignment horizontal="right"/>
      <protection locked="0"/>
    </xf>
    <xf numFmtId="172" fontId="4" fillId="3" borderId="64" xfId="0" applyNumberFormat="1" applyFont="1" applyFill="1" applyBorder="1" applyAlignment="1" applyProtection="1">
      <alignment/>
      <protection locked="0"/>
    </xf>
    <xf numFmtId="3" fontId="4" fillId="3" borderId="4" xfId="15" applyNumberFormat="1" applyFont="1" applyFill="1" applyBorder="1" applyAlignment="1" applyProtection="1">
      <alignment horizontal="right"/>
      <protection locked="0"/>
    </xf>
    <xf numFmtId="177" fontId="4" fillId="3" borderId="65" xfId="15" applyNumberFormat="1" applyFont="1" applyFill="1" applyBorder="1" applyAlignment="1" applyProtection="1">
      <alignment/>
      <protection locked="0"/>
    </xf>
    <xf numFmtId="172" fontId="4" fillId="3" borderId="65" xfId="0" applyNumberFormat="1" applyFont="1" applyFill="1" applyBorder="1" applyAlignment="1" applyProtection="1">
      <alignment/>
      <protection locked="0"/>
    </xf>
    <xf numFmtId="3" fontId="4" fillId="3" borderId="62" xfId="15" applyNumberFormat="1" applyFont="1" applyFill="1" applyBorder="1" applyAlignment="1" applyProtection="1">
      <alignment horizontal="right"/>
      <protection locked="0"/>
    </xf>
    <xf numFmtId="172" fontId="4" fillId="3" borderId="58" xfId="0" applyNumberFormat="1" applyFont="1" applyFill="1" applyBorder="1" applyAlignment="1" applyProtection="1">
      <alignment/>
      <protection locked="0"/>
    </xf>
    <xf numFmtId="172" fontId="4" fillId="3" borderId="66" xfId="0" applyNumberFormat="1" applyFont="1" applyFill="1" applyBorder="1" applyAlignment="1" applyProtection="1">
      <alignment/>
      <protection locked="0"/>
    </xf>
    <xf numFmtId="177" fontId="4" fillId="3" borderId="35" xfId="15" applyNumberFormat="1" applyFont="1" applyFill="1" applyBorder="1" applyAlignment="1" applyProtection="1">
      <alignment/>
      <protection locked="0"/>
    </xf>
    <xf numFmtId="172" fontId="4" fillId="3" borderId="35" xfId="0" applyNumberFormat="1" applyFont="1" applyFill="1" applyBorder="1" applyAlignment="1" applyProtection="1">
      <alignment/>
      <protection locked="0"/>
    </xf>
    <xf numFmtId="172" fontId="4" fillId="3" borderId="51" xfId="0" applyNumberFormat="1" applyFont="1" applyFill="1" applyBorder="1" applyAlignment="1" applyProtection="1">
      <alignment/>
      <protection locked="0"/>
    </xf>
    <xf numFmtId="3" fontId="4" fillId="3" borderId="52" xfId="15" applyNumberFormat="1" applyFont="1" applyFill="1" applyBorder="1" applyAlignment="1" applyProtection="1">
      <alignment/>
      <protection locked="0"/>
    </xf>
    <xf numFmtId="3" fontId="4" fillId="3" borderId="66" xfId="0" applyNumberFormat="1" applyFont="1" applyFill="1" applyBorder="1" applyAlignment="1" applyProtection="1">
      <alignment/>
      <protection locked="0"/>
    </xf>
    <xf numFmtId="3" fontId="4" fillId="3" borderId="35" xfId="0" applyNumberFormat="1" applyFont="1" applyFill="1" applyBorder="1" applyAlignment="1" applyProtection="1">
      <alignment/>
      <protection locked="0"/>
    </xf>
    <xf numFmtId="3" fontId="4" fillId="3" borderId="67" xfId="15" applyNumberFormat="1" applyFont="1" applyFill="1" applyBorder="1" applyAlignment="1" applyProtection="1">
      <alignment/>
      <protection locked="0"/>
    </xf>
    <xf numFmtId="3" fontId="4" fillId="3" borderId="67" xfId="0" applyNumberFormat="1" applyFont="1" applyFill="1" applyBorder="1" applyAlignment="1" applyProtection="1">
      <alignment/>
      <protection locked="0"/>
    </xf>
    <xf numFmtId="3" fontId="4" fillId="3" borderId="39" xfId="0" applyNumberFormat="1" applyFont="1" applyFill="1" applyBorder="1" applyAlignment="1" applyProtection="1">
      <alignment/>
      <protection locked="0"/>
    </xf>
    <xf numFmtId="3" fontId="4" fillId="3" borderId="30" xfId="0" applyNumberFormat="1" applyFont="1" applyFill="1" applyBorder="1" applyAlignment="1" applyProtection="1">
      <alignment/>
      <protection locked="0"/>
    </xf>
    <xf numFmtId="0" fontId="14" fillId="0" borderId="16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3" fillId="0" borderId="68" xfId="15" applyFont="1" applyBorder="1" applyAlignment="1" applyProtection="1">
      <alignment horizontal="left"/>
      <protection/>
    </xf>
    <xf numFmtId="43" fontId="3" fillId="0" borderId="69" xfId="15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8"/>
  <sheetViews>
    <sheetView tabSelected="1" zoomScale="75" zoomScaleNormal="75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9.140625" defaultRowHeight="12.75"/>
  <cols>
    <col min="1" max="1" width="18.00390625" style="0" customWidth="1"/>
    <col min="2" max="2" width="60.421875" style="0" customWidth="1"/>
    <col min="3" max="3" width="21.00390625" style="0" customWidth="1"/>
    <col min="4" max="4" width="23.140625" style="0" customWidth="1"/>
    <col min="5" max="5" width="17.7109375" style="0" customWidth="1"/>
    <col min="6" max="6" width="110.57421875" style="0" customWidth="1"/>
  </cols>
  <sheetData>
    <row r="1" spans="1:5" ht="28.5" customHeight="1" thickBot="1">
      <c r="A1" s="163" t="s">
        <v>105</v>
      </c>
      <c r="B1" s="164"/>
      <c r="C1" s="164"/>
      <c r="D1" s="165"/>
      <c r="E1" s="108"/>
    </row>
    <row r="2" spans="1:6" ht="27" customHeight="1" thickBot="1">
      <c r="A2" s="97" t="s">
        <v>8</v>
      </c>
      <c r="B2" s="117" t="s">
        <v>81</v>
      </c>
      <c r="C2" s="54"/>
      <c r="F2" s="98"/>
    </row>
    <row r="3" ht="9" customHeight="1" hidden="1" thickBot="1"/>
    <row r="4" spans="1:6" ht="17.25" customHeight="1">
      <c r="A4" s="48" t="s">
        <v>0</v>
      </c>
      <c r="B4" s="47" t="s">
        <v>1</v>
      </c>
      <c r="C4" s="43" t="s">
        <v>90</v>
      </c>
      <c r="D4" s="38" t="s">
        <v>16</v>
      </c>
      <c r="E4" s="44" t="s">
        <v>26</v>
      </c>
      <c r="F4" s="70" t="s">
        <v>30</v>
      </c>
    </row>
    <row r="5" spans="1:9" ht="20.25" customHeight="1" thickBot="1">
      <c r="A5" s="55"/>
      <c r="B5" s="42"/>
      <c r="C5" s="56" t="s">
        <v>25</v>
      </c>
      <c r="D5" s="57" t="s">
        <v>24</v>
      </c>
      <c r="E5" s="58" t="s">
        <v>27</v>
      </c>
      <c r="F5" s="71"/>
      <c r="I5" s="4"/>
    </row>
    <row r="6" spans="1:6" ht="20.25" customHeight="1" thickBot="1">
      <c r="A6" s="59" t="s">
        <v>9</v>
      </c>
      <c r="B6" s="60"/>
      <c r="C6" s="61" t="s">
        <v>80</v>
      </c>
      <c r="D6" s="62" t="s">
        <v>80</v>
      </c>
      <c r="E6" s="63"/>
      <c r="F6" s="30"/>
    </row>
    <row r="7" spans="1:8" ht="20.25" customHeight="1" thickBot="1">
      <c r="A7" s="69"/>
      <c r="B7" s="29" t="s">
        <v>10</v>
      </c>
      <c r="C7" s="118">
        <v>117771</v>
      </c>
      <c r="D7" s="79" t="s">
        <v>17</v>
      </c>
      <c r="E7" s="89"/>
      <c r="F7" s="30"/>
      <c r="H7" s="46"/>
    </row>
    <row r="8" spans="1:6" ht="7.5" customHeight="1" hidden="1">
      <c r="A8" s="21"/>
      <c r="B8" s="20"/>
      <c r="C8" s="119"/>
      <c r="D8" s="80"/>
      <c r="E8" s="81"/>
      <c r="F8" s="64"/>
    </row>
    <row r="9" spans="1:9" ht="15.75">
      <c r="A9" s="22" t="s">
        <v>28</v>
      </c>
      <c r="B9" s="12" t="s">
        <v>100</v>
      </c>
      <c r="C9" s="120">
        <v>745439</v>
      </c>
      <c r="D9" s="126">
        <v>745439</v>
      </c>
      <c r="E9" s="113">
        <f>D9-C9</f>
        <v>0</v>
      </c>
      <c r="F9" s="129"/>
      <c r="I9" s="90"/>
    </row>
    <row r="10" spans="1:9" ht="15.75">
      <c r="A10" s="28" t="s">
        <v>29</v>
      </c>
      <c r="B10" s="13" t="s">
        <v>91</v>
      </c>
      <c r="C10" s="121">
        <v>0</v>
      </c>
      <c r="D10" s="126">
        <v>0</v>
      </c>
      <c r="E10" s="113">
        <f>D10-C10</f>
        <v>0</v>
      </c>
      <c r="F10" s="129"/>
      <c r="I10" s="45"/>
    </row>
    <row r="11" spans="1:9" ht="15.75">
      <c r="A11" s="28"/>
      <c r="B11" s="13" t="s">
        <v>92</v>
      </c>
      <c r="C11" s="121">
        <v>0</v>
      </c>
      <c r="D11" s="126">
        <v>0</v>
      </c>
      <c r="E11" s="113">
        <f>D11-C11</f>
        <v>0</v>
      </c>
      <c r="F11" s="129"/>
      <c r="I11" s="45"/>
    </row>
    <row r="12" spans="1:9" ht="15.75">
      <c r="A12" s="22"/>
      <c r="B12" s="13" t="s">
        <v>93</v>
      </c>
      <c r="C12" s="121">
        <v>0</v>
      </c>
      <c r="D12" s="126">
        <v>0</v>
      </c>
      <c r="E12" s="113">
        <f>D12-C12</f>
        <v>0</v>
      </c>
      <c r="F12" s="129"/>
      <c r="I12" s="45"/>
    </row>
    <row r="13" spans="2:6" ht="14.25">
      <c r="B13" s="13" t="s">
        <v>99</v>
      </c>
      <c r="C13" s="121">
        <v>92813</v>
      </c>
      <c r="D13" s="126">
        <v>92813</v>
      </c>
      <c r="E13" s="113">
        <f aca="true" t="shared" si="0" ref="E13:E24">D13-C13</f>
        <v>0</v>
      </c>
      <c r="F13" s="129"/>
    </row>
    <row r="14" spans="1:6" ht="14.25">
      <c r="A14" s="23"/>
      <c r="B14" s="13" t="s">
        <v>46</v>
      </c>
      <c r="C14" s="122">
        <v>0</v>
      </c>
      <c r="D14" s="127">
        <v>0</v>
      </c>
      <c r="E14" s="113">
        <f t="shared" si="0"/>
        <v>0</v>
      </c>
      <c r="F14" s="129"/>
    </row>
    <row r="15" spans="1:6" ht="14.25">
      <c r="A15" s="24"/>
      <c r="B15" s="13" t="s">
        <v>47</v>
      </c>
      <c r="C15" s="121">
        <v>0</v>
      </c>
      <c r="D15" s="127">
        <v>0</v>
      </c>
      <c r="E15" s="113">
        <f t="shared" si="0"/>
        <v>0</v>
      </c>
      <c r="F15" s="129"/>
    </row>
    <row r="16" spans="1:6" ht="13.5" customHeight="1">
      <c r="A16" s="24"/>
      <c r="B16" s="13" t="s">
        <v>48</v>
      </c>
      <c r="C16" s="121">
        <v>3800</v>
      </c>
      <c r="D16" s="127">
        <v>3800</v>
      </c>
      <c r="E16" s="113">
        <f t="shared" si="0"/>
        <v>0</v>
      </c>
      <c r="F16" s="129"/>
    </row>
    <row r="17" spans="1:6" ht="14.25">
      <c r="A17" s="24"/>
      <c r="B17" s="13" t="s">
        <v>49</v>
      </c>
      <c r="C17" s="121">
        <v>0</v>
      </c>
      <c r="D17" s="127">
        <v>0</v>
      </c>
      <c r="E17" s="113">
        <f t="shared" si="0"/>
        <v>0</v>
      </c>
      <c r="F17" s="129"/>
    </row>
    <row r="18" spans="1:6" ht="13.5" customHeight="1">
      <c r="A18" s="24"/>
      <c r="B18" s="81" t="s">
        <v>50</v>
      </c>
      <c r="C18" s="123">
        <v>0</v>
      </c>
      <c r="D18" s="127">
        <v>0</v>
      </c>
      <c r="E18" s="113">
        <f t="shared" si="0"/>
        <v>0</v>
      </c>
      <c r="F18" s="129"/>
    </row>
    <row r="19" spans="1:6" ht="14.25">
      <c r="A19" s="19"/>
      <c r="B19" s="17" t="s">
        <v>51</v>
      </c>
      <c r="C19" s="122">
        <v>0</v>
      </c>
      <c r="D19" s="127">
        <v>0</v>
      </c>
      <c r="E19" s="113">
        <f t="shared" si="0"/>
        <v>0</v>
      </c>
      <c r="F19" s="129"/>
    </row>
    <row r="20" spans="1:6" ht="14.25">
      <c r="A20" s="19"/>
      <c r="B20" s="17" t="s">
        <v>52</v>
      </c>
      <c r="C20" s="122">
        <v>16680</v>
      </c>
      <c r="D20" s="127">
        <v>16680</v>
      </c>
      <c r="E20" s="113">
        <f t="shared" si="0"/>
        <v>0</v>
      </c>
      <c r="F20" s="129"/>
    </row>
    <row r="21" spans="1:6" ht="14.25">
      <c r="A21" s="19"/>
      <c r="B21" s="17" t="s">
        <v>53</v>
      </c>
      <c r="C21" s="122">
        <v>300</v>
      </c>
      <c r="D21" s="127">
        <v>300</v>
      </c>
      <c r="E21" s="113">
        <f t="shared" si="0"/>
        <v>0</v>
      </c>
      <c r="F21" s="129"/>
    </row>
    <row r="22" spans="1:6" ht="14.25">
      <c r="A22" s="19"/>
      <c r="B22" s="17" t="s">
        <v>54</v>
      </c>
      <c r="C22" s="122">
        <v>0</v>
      </c>
      <c r="D22" s="127">
        <v>0</v>
      </c>
      <c r="E22" s="113">
        <f t="shared" si="0"/>
        <v>0</v>
      </c>
      <c r="F22" s="129"/>
    </row>
    <row r="23" spans="1:6" ht="14.25">
      <c r="A23" s="19"/>
      <c r="B23" s="17" t="s">
        <v>101</v>
      </c>
      <c r="C23" s="124">
        <v>0</v>
      </c>
      <c r="D23" s="128">
        <v>0</v>
      </c>
      <c r="E23" s="113">
        <f t="shared" si="0"/>
        <v>0</v>
      </c>
      <c r="F23" s="129"/>
    </row>
    <row r="24" spans="1:6" ht="13.5" customHeight="1">
      <c r="A24" s="19"/>
      <c r="B24" s="17" t="s">
        <v>102</v>
      </c>
      <c r="C24" s="125">
        <v>0</v>
      </c>
      <c r="D24" s="128">
        <v>0</v>
      </c>
      <c r="E24" s="113">
        <f t="shared" si="0"/>
        <v>0</v>
      </c>
      <c r="F24" s="129"/>
    </row>
    <row r="25" spans="1:6" ht="18" customHeight="1" thickBot="1">
      <c r="A25" s="19"/>
      <c r="B25" s="37" t="s">
        <v>5</v>
      </c>
      <c r="C25" s="112">
        <f>SUM(C9:C24)</f>
        <v>859032</v>
      </c>
      <c r="D25" s="114">
        <f>SUM(D9:D24)</f>
        <v>859032</v>
      </c>
      <c r="E25" s="113">
        <f>SUM(E9:E24)</f>
        <v>0</v>
      </c>
      <c r="F25" s="86"/>
    </row>
    <row r="26" spans="1:6" ht="18.75" thickBot="1">
      <c r="A26" s="65" t="s">
        <v>15</v>
      </c>
      <c r="B26" s="34"/>
      <c r="C26" s="106">
        <f>C7+C25</f>
        <v>976803</v>
      </c>
      <c r="D26" s="82">
        <f>D25</f>
        <v>859032</v>
      </c>
      <c r="E26" s="115">
        <f>E25</f>
        <v>0</v>
      </c>
      <c r="F26" s="87"/>
    </row>
    <row r="27" spans="1:6" ht="20.25" customHeight="1" thickTop="1">
      <c r="A27" s="32"/>
      <c r="B27" s="166" t="s">
        <v>12</v>
      </c>
      <c r="C27" s="167"/>
      <c r="D27" s="40"/>
      <c r="E27" s="78"/>
      <c r="F27" s="88"/>
    </row>
    <row r="28" spans="1:6" ht="13.5" customHeight="1">
      <c r="A28" s="25" t="s">
        <v>2</v>
      </c>
      <c r="B28" s="12" t="s">
        <v>35</v>
      </c>
      <c r="C28" s="130">
        <v>448131</v>
      </c>
      <c r="D28" s="130">
        <v>414131</v>
      </c>
      <c r="E28" s="85">
        <f aca="true" t="shared" si="1" ref="E28:E39">C28-D28</f>
        <v>34000</v>
      </c>
      <c r="F28" s="130" t="s">
        <v>89</v>
      </c>
    </row>
    <row r="29" spans="1:6" ht="13.5" customHeight="1">
      <c r="A29" s="23"/>
      <c r="B29" s="13" t="s">
        <v>36</v>
      </c>
      <c r="C29" s="130">
        <v>0</v>
      </c>
      <c r="D29" s="130">
        <v>0</v>
      </c>
      <c r="E29" s="85">
        <f t="shared" si="1"/>
        <v>0</v>
      </c>
      <c r="F29" s="130"/>
    </row>
    <row r="30" spans="1:6" ht="13.5" customHeight="1">
      <c r="A30" s="23"/>
      <c r="B30" s="13" t="s">
        <v>37</v>
      </c>
      <c r="C30" s="130">
        <v>189528</v>
      </c>
      <c r="D30" s="130">
        <v>176528</v>
      </c>
      <c r="E30" s="85">
        <f t="shared" si="1"/>
        <v>13000</v>
      </c>
      <c r="F30" s="130" t="s">
        <v>88</v>
      </c>
    </row>
    <row r="31" spans="1:6" ht="13.5" customHeight="1">
      <c r="A31" s="23"/>
      <c r="B31" s="13" t="s">
        <v>38</v>
      </c>
      <c r="C31" s="130">
        <v>30102</v>
      </c>
      <c r="D31" s="130">
        <v>30102</v>
      </c>
      <c r="E31" s="85">
        <f t="shared" si="1"/>
        <v>0</v>
      </c>
      <c r="F31" s="130"/>
    </row>
    <row r="32" spans="1:6" ht="13.5" customHeight="1">
      <c r="A32" s="23"/>
      <c r="B32" s="13" t="s">
        <v>39</v>
      </c>
      <c r="C32" s="130">
        <v>23430</v>
      </c>
      <c r="D32" s="130">
        <v>23430</v>
      </c>
      <c r="E32" s="85">
        <f t="shared" si="1"/>
        <v>0</v>
      </c>
      <c r="F32" s="130"/>
    </row>
    <row r="33" spans="1:6" ht="13.5" customHeight="1">
      <c r="A33" s="23"/>
      <c r="B33" s="13" t="s">
        <v>40</v>
      </c>
      <c r="C33" s="130">
        <v>0</v>
      </c>
      <c r="D33" s="130">
        <v>0</v>
      </c>
      <c r="E33" s="85">
        <f t="shared" si="1"/>
        <v>0</v>
      </c>
      <c r="F33" s="130"/>
    </row>
    <row r="34" spans="1:6" ht="13.5" customHeight="1">
      <c r="A34" s="23"/>
      <c r="B34" s="13" t="s">
        <v>41</v>
      </c>
      <c r="C34" s="130">
        <v>12834</v>
      </c>
      <c r="D34" s="130">
        <v>12834</v>
      </c>
      <c r="E34" s="85">
        <f t="shared" si="1"/>
        <v>0</v>
      </c>
      <c r="F34" s="130"/>
    </row>
    <row r="35" spans="1:6" ht="13.5" customHeight="1">
      <c r="A35" s="23"/>
      <c r="B35" s="13" t="s">
        <v>103</v>
      </c>
      <c r="C35" s="130">
        <v>0</v>
      </c>
      <c r="D35" s="130">
        <v>0</v>
      </c>
      <c r="E35" s="85">
        <f t="shared" si="1"/>
        <v>0</v>
      </c>
      <c r="F35" s="130"/>
    </row>
    <row r="36" spans="1:6" ht="13.5" customHeight="1">
      <c r="A36" s="23"/>
      <c r="B36" s="13" t="s">
        <v>42</v>
      </c>
      <c r="C36" s="130">
        <v>6500</v>
      </c>
      <c r="D36" s="130">
        <v>6500</v>
      </c>
      <c r="E36" s="85">
        <f t="shared" si="1"/>
        <v>0</v>
      </c>
      <c r="F36" s="130"/>
    </row>
    <row r="37" spans="1:6" ht="13.5" customHeight="1">
      <c r="A37" s="23"/>
      <c r="B37" s="13" t="s">
        <v>43</v>
      </c>
      <c r="C37" s="130">
        <v>3200</v>
      </c>
      <c r="D37" s="130">
        <v>3200</v>
      </c>
      <c r="E37" s="85">
        <f t="shared" si="1"/>
        <v>0</v>
      </c>
      <c r="F37" s="130"/>
    </row>
    <row r="38" spans="1:6" ht="13.5" customHeight="1">
      <c r="A38" s="23"/>
      <c r="B38" s="13" t="s">
        <v>44</v>
      </c>
      <c r="C38" s="130">
        <v>5033</v>
      </c>
      <c r="D38" s="130">
        <v>5033</v>
      </c>
      <c r="E38" s="85">
        <f t="shared" si="1"/>
        <v>0</v>
      </c>
      <c r="F38" s="130"/>
    </row>
    <row r="39" spans="1:6" ht="13.5" customHeight="1" thickBot="1">
      <c r="A39" s="23"/>
      <c r="B39" s="109" t="s">
        <v>45</v>
      </c>
      <c r="C39" s="131">
        <v>1200</v>
      </c>
      <c r="D39" s="131">
        <v>1200</v>
      </c>
      <c r="E39" s="85">
        <f t="shared" si="1"/>
        <v>0</v>
      </c>
      <c r="F39" s="132"/>
    </row>
    <row r="40" spans="1:6" ht="18" customHeight="1" thickBot="1">
      <c r="A40" s="26"/>
      <c r="B40" s="39" t="s">
        <v>5</v>
      </c>
      <c r="C40" s="83">
        <f>SUM(C28:C39)</f>
        <v>719958</v>
      </c>
      <c r="D40" s="83">
        <f>SUM(D28:D39)</f>
        <v>672958</v>
      </c>
      <c r="E40" s="83">
        <f>SUM(E28:E39)</f>
        <v>47000</v>
      </c>
      <c r="F40" s="87"/>
    </row>
    <row r="41" spans="1:6" ht="13.5" customHeight="1">
      <c r="A41" s="25" t="s">
        <v>3</v>
      </c>
      <c r="B41" s="12" t="s">
        <v>55</v>
      </c>
      <c r="C41" s="133">
        <v>20415</v>
      </c>
      <c r="D41" s="133">
        <v>11415</v>
      </c>
      <c r="E41" s="85">
        <f aca="true" t="shared" si="2" ref="E41:E47">C41-D41</f>
        <v>9000</v>
      </c>
      <c r="F41" s="133" t="s">
        <v>87</v>
      </c>
    </row>
    <row r="42" spans="1:6" ht="13.5" customHeight="1">
      <c r="A42" s="23"/>
      <c r="B42" s="13" t="s">
        <v>56</v>
      </c>
      <c r="C42" s="134">
        <v>1650</v>
      </c>
      <c r="D42" s="134">
        <v>1650</v>
      </c>
      <c r="E42" s="85">
        <f t="shared" si="2"/>
        <v>0</v>
      </c>
      <c r="F42" s="134"/>
    </row>
    <row r="43" spans="1:6" ht="13.5" customHeight="1">
      <c r="A43" s="23"/>
      <c r="B43" s="13" t="s">
        <v>57</v>
      </c>
      <c r="C43" s="134">
        <v>1750</v>
      </c>
      <c r="D43" s="134">
        <v>1750</v>
      </c>
      <c r="E43" s="85">
        <f t="shared" si="2"/>
        <v>0</v>
      </c>
      <c r="F43" s="134"/>
    </row>
    <row r="44" spans="1:6" ht="13.5" customHeight="1">
      <c r="A44" s="23"/>
      <c r="B44" s="13" t="s">
        <v>58</v>
      </c>
      <c r="C44" s="134">
        <v>7073</v>
      </c>
      <c r="D44" s="134">
        <v>7073</v>
      </c>
      <c r="E44" s="85">
        <f t="shared" si="2"/>
        <v>0</v>
      </c>
      <c r="F44" s="134"/>
    </row>
    <row r="45" spans="1:6" ht="13.5" customHeight="1">
      <c r="A45" s="23"/>
      <c r="B45" s="13" t="s">
        <v>59</v>
      </c>
      <c r="C45" s="134">
        <v>10683</v>
      </c>
      <c r="D45" s="134">
        <v>10683</v>
      </c>
      <c r="E45" s="85">
        <f t="shared" si="2"/>
        <v>0</v>
      </c>
      <c r="F45" s="134"/>
    </row>
    <row r="46" spans="1:6" ht="13.5" customHeight="1">
      <c r="A46" s="23"/>
      <c r="B46" s="13" t="s">
        <v>60</v>
      </c>
      <c r="C46" s="134">
        <v>820</v>
      </c>
      <c r="D46" s="134">
        <v>820</v>
      </c>
      <c r="E46" s="85">
        <f t="shared" si="2"/>
        <v>0</v>
      </c>
      <c r="F46" s="134"/>
    </row>
    <row r="47" spans="1:6" ht="13.5" customHeight="1" thickBot="1">
      <c r="A47" s="23"/>
      <c r="B47" s="109" t="s">
        <v>61</v>
      </c>
      <c r="C47" s="135">
        <v>1500</v>
      </c>
      <c r="D47" s="135">
        <v>1500</v>
      </c>
      <c r="E47" s="85">
        <f t="shared" si="2"/>
        <v>0</v>
      </c>
      <c r="F47" s="135"/>
    </row>
    <row r="48" spans="1:6" ht="18" customHeight="1" thickBot="1">
      <c r="A48" s="26"/>
      <c r="B48" s="39" t="s">
        <v>5</v>
      </c>
      <c r="C48" s="83">
        <f>SUM(C41:C47)</f>
        <v>43891</v>
      </c>
      <c r="D48" s="83">
        <f>SUM(D41:D47)</f>
        <v>34891</v>
      </c>
      <c r="E48" s="83">
        <f>SUM(E41:E47)</f>
        <v>9000</v>
      </c>
      <c r="F48" s="87"/>
    </row>
    <row r="49" spans="1:6" ht="13.5" customHeight="1">
      <c r="A49" s="25" t="s">
        <v>6</v>
      </c>
      <c r="B49" s="12" t="s">
        <v>62</v>
      </c>
      <c r="C49" s="136">
        <v>48929</v>
      </c>
      <c r="D49" s="136">
        <v>38929</v>
      </c>
      <c r="E49" s="85">
        <f aca="true" t="shared" si="3" ref="E49:E57">C49-D49</f>
        <v>10000</v>
      </c>
      <c r="F49" s="136" t="s">
        <v>86</v>
      </c>
    </row>
    <row r="50" spans="1:6" ht="13.5" customHeight="1">
      <c r="A50" s="22" t="s">
        <v>4</v>
      </c>
      <c r="B50" s="13" t="s">
        <v>63</v>
      </c>
      <c r="C50" s="134">
        <v>11839</v>
      </c>
      <c r="D50" s="134">
        <v>11839</v>
      </c>
      <c r="E50" s="85">
        <f t="shared" si="3"/>
        <v>0</v>
      </c>
      <c r="F50" s="134"/>
    </row>
    <row r="51" spans="1:6" ht="13.5" customHeight="1">
      <c r="A51" s="23"/>
      <c r="B51" s="13" t="s">
        <v>64</v>
      </c>
      <c r="C51" s="134">
        <v>0</v>
      </c>
      <c r="D51" s="134">
        <v>0</v>
      </c>
      <c r="E51" s="85">
        <f t="shared" si="3"/>
        <v>0</v>
      </c>
      <c r="F51" s="134"/>
    </row>
    <row r="52" spans="1:6" ht="13.5" customHeight="1">
      <c r="A52" s="23"/>
      <c r="B52" s="13" t="s">
        <v>65</v>
      </c>
      <c r="C52" s="137">
        <v>5070</v>
      </c>
      <c r="D52" s="137">
        <v>5070</v>
      </c>
      <c r="E52" s="85">
        <f t="shared" si="3"/>
        <v>0</v>
      </c>
      <c r="F52" s="137"/>
    </row>
    <row r="53" spans="1:6" ht="13.5" customHeight="1">
      <c r="A53" s="23"/>
      <c r="B53" s="13" t="s">
        <v>66</v>
      </c>
      <c r="C53" s="137">
        <v>4950</v>
      </c>
      <c r="D53" s="137">
        <v>4950</v>
      </c>
      <c r="E53" s="85">
        <f t="shared" si="3"/>
        <v>0</v>
      </c>
      <c r="F53" s="137"/>
    </row>
    <row r="54" spans="1:6" ht="13.5" customHeight="1">
      <c r="A54" s="23"/>
      <c r="B54" s="13" t="s">
        <v>67</v>
      </c>
      <c r="C54" s="134">
        <v>0</v>
      </c>
      <c r="D54" s="134">
        <v>0</v>
      </c>
      <c r="E54" s="85">
        <f t="shared" si="3"/>
        <v>0</v>
      </c>
      <c r="F54" s="134"/>
    </row>
    <row r="55" spans="1:6" ht="13.5" customHeight="1">
      <c r="A55" s="23"/>
      <c r="B55" s="13" t="s">
        <v>68</v>
      </c>
      <c r="C55" s="138">
        <v>23257</v>
      </c>
      <c r="D55" s="138">
        <v>23257</v>
      </c>
      <c r="E55" s="85"/>
      <c r="F55" s="138"/>
    </row>
    <row r="56" spans="1:6" ht="13.5" customHeight="1">
      <c r="A56" s="23"/>
      <c r="B56" s="110" t="s">
        <v>69</v>
      </c>
      <c r="C56" s="130">
        <v>0</v>
      </c>
      <c r="D56" s="130">
        <v>0</v>
      </c>
      <c r="E56" s="85">
        <f t="shared" si="3"/>
        <v>0</v>
      </c>
      <c r="F56" s="130"/>
    </row>
    <row r="57" spans="1:6" ht="13.5" customHeight="1" thickBot="1">
      <c r="A57" s="23"/>
      <c r="B57" s="18" t="s">
        <v>104</v>
      </c>
      <c r="C57" s="131">
        <v>0</v>
      </c>
      <c r="D57" s="131">
        <v>0</v>
      </c>
      <c r="E57" s="85">
        <f t="shared" si="3"/>
        <v>0</v>
      </c>
      <c r="F57" s="139"/>
    </row>
    <row r="58" spans="1:6" ht="18" customHeight="1" thickBot="1">
      <c r="A58" s="26"/>
      <c r="B58" s="39" t="s">
        <v>5</v>
      </c>
      <c r="C58" s="83">
        <f>SUM(C49:C57)</f>
        <v>94045</v>
      </c>
      <c r="D58" s="83">
        <f>SUM(D49:D57)</f>
        <v>84045</v>
      </c>
      <c r="E58" s="83">
        <f>SUM(E49:E57)</f>
        <v>10000</v>
      </c>
      <c r="F58" s="87"/>
    </row>
    <row r="59" spans="1:6" ht="13.5" customHeight="1">
      <c r="A59" s="25" t="s">
        <v>18</v>
      </c>
      <c r="B59" s="14" t="s">
        <v>70</v>
      </c>
      <c r="C59" s="140">
        <v>11218</v>
      </c>
      <c r="D59" s="140">
        <v>11218</v>
      </c>
      <c r="E59" s="85">
        <f>C59-D59</f>
        <v>0</v>
      </c>
      <c r="F59" s="134"/>
    </row>
    <row r="60" spans="1:6" ht="13.5" customHeight="1">
      <c r="A60" s="66" t="s">
        <v>19</v>
      </c>
      <c r="B60" s="15" t="s">
        <v>71</v>
      </c>
      <c r="C60" s="141">
        <v>16980</v>
      </c>
      <c r="D60" s="141">
        <v>16980</v>
      </c>
      <c r="E60" s="85">
        <f>C60-D60</f>
        <v>0</v>
      </c>
      <c r="F60" s="142"/>
    </row>
    <row r="61" spans="1:6" ht="13.5" customHeight="1" thickBot="1">
      <c r="A61" s="22" t="s">
        <v>4</v>
      </c>
      <c r="B61" s="16" t="s">
        <v>72</v>
      </c>
      <c r="C61" s="143">
        <v>25000</v>
      </c>
      <c r="D61" s="143">
        <v>25000</v>
      </c>
      <c r="E61" s="85">
        <f>C61-D61</f>
        <v>0</v>
      </c>
      <c r="F61" s="144"/>
    </row>
    <row r="62" spans="1:6" ht="18" customHeight="1" thickBot="1">
      <c r="A62" s="26"/>
      <c r="B62" s="39" t="s">
        <v>5</v>
      </c>
      <c r="C62" s="83">
        <f>SUM(C59:C61)</f>
        <v>53198</v>
      </c>
      <c r="D62" s="83">
        <f>SUM(D59:D61)</f>
        <v>53198</v>
      </c>
      <c r="E62" s="83">
        <f>SUM(E59:E61)</f>
        <v>0</v>
      </c>
      <c r="F62" s="87"/>
    </row>
    <row r="63" spans="1:6" ht="13.5" customHeight="1">
      <c r="A63" s="27" t="s">
        <v>21</v>
      </c>
      <c r="B63" s="74" t="s">
        <v>94</v>
      </c>
      <c r="C63" s="145">
        <v>10000</v>
      </c>
      <c r="D63" s="146">
        <v>0</v>
      </c>
      <c r="E63" s="85">
        <f>C63-D63</f>
        <v>10000</v>
      </c>
      <c r="F63" s="152" t="s">
        <v>84</v>
      </c>
    </row>
    <row r="64" spans="1:6" ht="13.5" customHeight="1">
      <c r="A64" s="28" t="s">
        <v>20</v>
      </c>
      <c r="B64" s="75" t="s">
        <v>95</v>
      </c>
      <c r="C64" s="147">
        <v>34711</v>
      </c>
      <c r="D64" s="148">
        <v>13940</v>
      </c>
      <c r="E64" s="85">
        <f>C64-D64</f>
        <v>20771</v>
      </c>
      <c r="F64" s="153" t="s">
        <v>83</v>
      </c>
    </row>
    <row r="65" spans="1:6" ht="13.5" customHeight="1">
      <c r="A65" s="28"/>
      <c r="B65" s="75" t="s">
        <v>96</v>
      </c>
      <c r="C65" s="147">
        <v>0</v>
      </c>
      <c r="D65" s="149">
        <v>0</v>
      </c>
      <c r="E65" s="85">
        <f>C65-D65</f>
        <v>0</v>
      </c>
      <c r="F65" s="154"/>
    </row>
    <row r="66" spans="1:6" ht="13.5" customHeight="1">
      <c r="A66" s="28"/>
      <c r="B66" s="75" t="s">
        <v>31</v>
      </c>
      <c r="C66" s="147">
        <v>21000</v>
      </c>
      <c r="D66" s="149">
        <v>0</v>
      </c>
      <c r="E66" s="85">
        <f>C66-D66</f>
        <v>21000</v>
      </c>
      <c r="F66" s="154" t="s">
        <v>85</v>
      </c>
    </row>
    <row r="67" spans="1:6" ht="13.5" customHeight="1" thickBot="1">
      <c r="A67" s="28"/>
      <c r="B67" s="16" t="s">
        <v>7</v>
      </c>
      <c r="C67" s="150">
        <v>0</v>
      </c>
      <c r="D67" s="151">
        <v>0</v>
      </c>
      <c r="E67" s="85">
        <f>C67-D67</f>
        <v>0</v>
      </c>
      <c r="F67" s="155"/>
    </row>
    <row r="68" spans="1:6" ht="18" customHeight="1" thickBot="1">
      <c r="A68" s="26"/>
      <c r="B68" s="39" t="s">
        <v>5</v>
      </c>
      <c r="C68" s="83">
        <f>SUM(C63:C67)</f>
        <v>65711</v>
      </c>
      <c r="D68" s="83">
        <f>SUM(D63:D67)</f>
        <v>13940</v>
      </c>
      <c r="E68" s="83">
        <f>SUM(E63:E67)</f>
        <v>51771</v>
      </c>
      <c r="F68" s="87"/>
    </row>
    <row r="69" spans="1:8" ht="25.5" customHeight="1" thickBot="1">
      <c r="A69" s="67" t="s">
        <v>32</v>
      </c>
      <c r="B69" s="35"/>
      <c r="C69" s="107">
        <f>+C40+C48+C58+C62+C68</f>
        <v>976803</v>
      </c>
      <c r="D69" s="84">
        <f>+D40+D48+D58+D62+D68</f>
        <v>859032</v>
      </c>
      <c r="E69" s="107">
        <f>E40+E48+E58+E62+E68</f>
        <v>117771</v>
      </c>
      <c r="F69" s="87"/>
      <c r="H69" s="45"/>
    </row>
    <row r="70" spans="1:7" ht="13.5" customHeight="1">
      <c r="A70" s="68"/>
      <c r="B70" s="51"/>
      <c r="C70" s="50"/>
      <c r="D70" s="45"/>
      <c r="E70" s="45"/>
      <c r="F70" s="45"/>
      <c r="G70" s="45"/>
    </row>
    <row r="71" spans="1:9" ht="13.5" customHeight="1" hidden="1">
      <c r="A71" s="8"/>
      <c r="B71" s="50"/>
      <c r="C71" s="50"/>
      <c r="D71" s="45"/>
      <c r="E71" s="45"/>
      <c r="F71" s="45"/>
      <c r="G71" s="45"/>
      <c r="H71" s="45"/>
      <c r="I71" s="45"/>
    </row>
    <row r="72" spans="1:5" ht="22.5" customHeight="1" hidden="1">
      <c r="A72" s="8"/>
      <c r="B72" s="50"/>
      <c r="C72" s="50"/>
      <c r="D72" s="45"/>
      <c r="E72" s="45"/>
    </row>
    <row r="73" spans="1:5" ht="21" customHeight="1" hidden="1">
      <c r="A73" s="8"/>
      <c r="B73" s="50"/>
      <c r="C73" s="50"/>
      <c r="D73" s="45"/>
      <c r="E73" s="45"/>
    </row>
    <row r="74" spans="1:5" ht="22.5" customHeight="1">
      <c r="A74" s="53" t="s">
        <v>11</v>
      </c>
      <c r="B74" s="50"/>
      <c r="C74" s="50"/>
      <c r="D74" s="45"/>
      <c r="E74" s="45"/>
    </row>
    <row r="75" spans="1:5" ht="13.5" customHeight="1" thickBot="1">
      <c r="A75" s="8"/>
      <c r="B75" s="50"/>
      <c r="C75" s="50"/>
      <c r="D75" s="45"/>
      <c r="E75" s="45"/>
    </row>
    <row r="76" spans="1:6" ht="21" customHeight="1" thickBot="1">
      <c r="A76" s="30"/>
      <c r="B76" s="52" t="s">
        <v>13</v>
      </c>
      <c r="C76" s="106">
        <v>11378</v>
      </c>
      <c r="D76" s="41" t="s">
        <v>17</v>
      </c>
      <c r="E76" s="49"/>
      <c r="F76" s="30"/>
    </row>
    <row r="77" spans="1:6" ht="15.75" customHeight="1">
      <c r="A77" s="22" t="s">
        <v>23</v>
      </c>
      <c r="B77" s="12" t="s">
        <v>73</v>
      </c>
      <c r="C77" s="156">
        <v>23813</v>
      </c>
      <c r="D77" s="157">
        <v>23813</v>
      </c>
      <c r="E77" s="91">
        <f>C77-D77</f>
        <v>0</v>
      </c>
      <c r="F77" s="157"/>
    </row>
    <row r="78" spans="1:6" ht="13.5" customHeight="1">
      <c r="A78" s="22" t="s">
        <v>29</v>
      </c>
      <c r="B78" s="13" t="s">
        <v>74</v>
      </c>
      <c r="C78" s="129">
        <v>0</v>
      </c>
      <c r="D78" s="158">
        <v>0</v>
      </c>
      <c r="E78" s="91">
        <f aca="true" t="shared" si="4" ref="E78:E88">C78-D78</f>
        <v>0</v>
      </c>
      <c r="F78" s="158"/>
    </row>
    <row r="79" spans="1:6" ht="13.5" customHeight="1" thickBot="1">
      <c r="A79" s="23"/>
      <c r="B79" s="13" t="s">
        <v>75</v>
      </c>
      <c r="C79" s="159">
        <v>10000</v>
      </c>
      <c r="D79" s="160">
        <v>0</v>
      </c>
      <c r="E79" s="91">
        <f t="shared" si="4"/>
        <v>10000</v>
      </c>
      <c r="F79" s="158"/>
    </row>
    <row r="80" spans="1:6" ht="18" customHeight="1" thickBot="1">
      <c r="A80" s="26"/>
      <c r="B80" s="31" t="s">
        <v>5</v>
      </c>
      <c r="C80" s="93">
        <f>SUM(C77:C79)</f>
        <v>33813</v>
      </c>
      <c r="D80" s="94">
        <f>SUM(D77:D79)</f>
        <v>23813</v>
      </c>
      <c r="E80" s="95">
        <f t="shared" si="4"/>
        <v>10000</v>
      </c>
      <c r="F80" s="103"/>
    </row>
    <row r="81" spans="1:6" ht="21" customHeight="1" thickBot="1">
      <c r="A81" s="72" t="s">
        <v>14</v>
      </c>
      <c r="B81" s="33"/>
      <c r="C81" s="107">
        <f>C76+C80</f>
        <v>45191</v>
      </c>
      <c r="D81" s="94">
        <f>D80</f>
        <v>23813</v>
      </c>
      <c r="E81" s="95">
        <f t="shared" si="4"/>
        <v>21378</v>
      </c>
      <c r="F81" s="87"/>
    </row>
    <row r="82" spans="1:6" ht="15.75" customHeight="1">
      <c r="A82" s="28" t="s">
        <v>23</v>
      </c>
      <c r="B82" s="76" t="s">
        <v>76</v>
      </c>
      <c r="C82" s="161">
        <v>0</v>
      </c>
      <c r="D82" s="162">
        <v>0</v>
      </c>
      <c r="E82" s="91">
        <f t="shared" si="4"/>
        <v>0</v>
      </c>
      <c r="F82" s="157"/>
    </row>
    <row r="83" spans="1:6" ht="13.5" customHeight="1">
      <c r="A83" s="28" t="s">
        <v>22</v>
      </c>
      <c r="B83" s="77" t="s">
        <v>77</v>
      </c>
      <c r="C83" s="158">
        <v>41996</v>
      </c>
      <c r="D83" s="158">
        <v>20618</v>
      </c>
      <c r="E83" s="85">
        <f t="shared" si="4"/>
        <v>21378</v>
      </c>
      <c r="F83" s="158" t="s">
        <v>98</v>
      </c>
    </row>
    <row r="84" spans="1:6" ht="13.5" customHeight="1">
      <c r="A84" s="26"/>
      <c r="B84" s="77" t="s">
        <v>78</v>
      </c>
      <c r="C84" s="158">
        <v>0</v>
      </c>
      <c r="D84" s="158">
        <v>0</v>
      </c>
      <c r="E84" s="91">
        <f t="shared" si="4"/>
        <v>0</v>
      </c>
      <c r="F84" s="158"/>
    </row>
    <row r="85" spans="1:6" ht="13.5" customHeight="1">
      <c r="A85" s="26"/>
      <c r="B85" s="77" t="s">
        <v>79</v>
      </c>
      <c r="C85" s="158">
        <v>3195</v>
      </c>
      <c r="D85" s="158">
        <v>3195</v>
      </c>
      <c r="E85" s="85">
        <f t="shared" si="4"/>
        <v>0</v>
      </c>
      <c r="F85" s="158"/>
    </row>
    <row r="86" spans="1:6" ht="15" customHeight="1">
      <c r="A86" s="26"/>
      <c r="B86" s="111" t="s">
        <v>34</v>
      </c>
      <c r="C86" s="158">
        <v>0</v>
      </c>
      <c r="D86" s="158">
        <v>0</v>
      </c>
      <c r="E86" s="85">
        <f t="shared" si="4"/>
        <v>0</v>
      </c>
      <c r="F86" s="158"/>
    </row>
    <row r="87" spans="1:6" ht="15" customHeight="1" thickBot="1">
      <c r="A87" s="26"/>
      <c r="B87" s="99"/>
      <c r="C87" s="100"/>
      <c r="D87" s="101"/>
      <c r="E87" s="100"/>
      <c r="F87" s="92"/>
    </row>
    <row r="88" spans="1:6" ht="29.25" customHeight="1" thickBot="1">
      <c r="A88" s="73" t="s">
        <v>33</v>
      </c>
      <c r="B88" s="36"/>
      <c r="C88" s="107">
        <f>SUM(C82:C86)</f>
        <v>45191</v>
      </c>
      <c r="D88" s="96">
        <f>SUM(D82:D86)</f>
        <v>23813</v>
      </c>
      <c r="E88" s="95">
        <f t="shared" si="4"/>
        <v>21378</v>
      </c>
      <c r="F88" s="30"/>
    </row>
    <row r="89" spans="1:6" ht="23.25" customHeight="1">
      <c r="A89" s="35"/>
      <c r="B89" s="35"/>
      <c r="C89" s="45"/>
      <c r="D89" s="45"/>
      <c r="E89" s="45"/>
      <c r="F89" s="45"/>
    </row>
    <row r="90" spans="1:6" ht="11.25" customHeight="1">
      <c r="A90" s="8"/>
      <c r="B90" s="9"/>
      <c r="C90" s="11"/>
      <c r="D90" s="10"/>
      <c r="F90" s="7"/>
    </row>
    <row r="91" spans="1:4" ht="19.5">
      <c r="A91" s="104" t="s">
        <v>82</v>
      </c>
      <c r="B91" s="104"/>
      <c r="C91" s="105"/>
      <c r="D91" s="116" t="s">
        <v>97</v>
      </c>
    </row>
    <row r="92" spans="1:4" ht="8.25" customHeight="1">
      <c r="A92" s="1"/>
      <c r="B92" s="2"/>
      <c r="C92" s="3"/>
      <c r="D92" s="3"/>
    </row>
    <row r="93" spans="1:4" ht="8.25" customHeight="1">
      <c r="A93" s="1"/>
      <c r="B93" s="2"/>
      <c r="C93" s="3"/>
      <c r="D93" s="3"/>
    </row>
    <row r="94" spans="1:4" ht="12.75">
      <c r="A94" s="4"/>
      <c r="B94" s="5"/>
      <c r="C94" s="5"/>
      <c r="D94" s="5"/>
    </row>
    <row r="95" spans="1:4" ht="6.75" customHeight="1">
      <c r="A95" s="4"/>
      <c r="B95" s="5"/>
      <c r="C95" s="5"/>
      <c r="D95" s="5"/>
    </row>
    <row r="97" spans="1:4" ht="12.75">
      <c r="A97" s="4"/>
      <c r="B97" s="5"/>
      <c r="C97" s="5"/>
      <c r="D97" s="5"/>
    </row>
    <row r="98" spans="1:4" ht="12.75">
      <c r="A98" s="4"/>
      <c r="B98" s="5"/>
      <c r="C98" s="5"/>
      <c r="D98" s="5"/>
    </row>
    <row r="99" spans="1:4" ht="12.75">
      <c r="A99" s="4"/>
      <c r="B99" s="5"/>
      <c r="C99" s="5"/>
      <c r="D99" s="5"/>
    </row>
    <row r="100" spans="1:4" ht="12.75">
      <c r="A100" s="4"/>
      <c r="B100" s="5"/>
      <c r="C100" s="5"/>
      <c r="D100" s="5"/>
    </row>
    <row r="101" spans="1:4" ht="12.75">
      <c r="A101" s="4"/>
      <c r="B101" s="102"/>
      <c r="C101" s="5"/>
      <c r="D101" s="5"/>
    </row>
    <row r="102" spans="1:4" ht="12.75">
      <c r="A102" s="4"/>
      <c r="B102" s="5"/>
      <c r="C102" s="5"/>
      <c r="D102" s="5"/>
    </row>
    <row r="103" spans="1:4" ht="12.75">
      <c r="A103" s="4"/>
      <c r="B103" s="5"/>
      <c r="C103" s="5"/>
      <c r="D103" s="5"/>
    </row>
    <row r="104" spans="1:4" ht="12.75">
      <c r="A104" s="4"/>
      <c r="B104" s="5"/>
      <c r="C104" s="5"/>
      <c r="D104" s="5"/>
    </row>
    <row r="105" spans="1:4" ht="12.75">
      <c r="A105" s="4"/>
      <c r="B105" s="5"/>
      <c r="C105" s="5"/>
      <c r="D105" s="5"/>
    </row>
    <row r="106" spans="1:4" ht="12.75">
      <c r="A106" s="4"/>
      <c r="B106" s="5"/>
      <c r="C106" s="5"/>
      <c r="D106" s="5"/>
    </row>
    <row r="107" spans="1:4" ht="12.75">
      <c r="A107" s="4"/>
      <c r="B107" s="5"/>
      <c r="C107" s="5"/>
      <c r="D107" s="5"/>
    </row>
    <row r="108" spans="1:4" ht="12.75">
      <c r="A108" s="4"/>
      <c r="B108" s="5"/>
      <c r="C108" s="5"/>
      <c r="D108" s="5"/>
    </row>
    <row r="109" spans="1:4" ht="12.75">
      <c r="A109" s="4"/>
      <c r="B109" s="5"/>
      <c r="C109" s="5"/>
      <c r="D109" s="5"/>
    </row>
    <row r="110" spans="1:4" ht="12.75">
      <c r="A110" s="4"/>
      <c r="B110" s="5"/>
      <c r="C110" s="5"/>
      <c r="D110" s="5"/>
    </row>
    <row r="111" spans="1:4" ht="12.75">
      <c r="A111" s="4"/>
      <c r="B111" s="5"/>
      <c r="C111" s="5"/>
      <c r="D111" s="5"/>
    </row>
    <row r="112" spans="1:4" ht="12.75">
      <c r="A112" s="4"/>
      <c r="B112" s="5"/>
      <c r="C112" s="5"/>
      <c r="D112" s="5"/>
    </row>
    <row r="113" spans="1:4" ht="12.75">
      <c r="A113" s="4"/>
      <c r="B113" s="5"/>
      <c r="C113" s="5"/>
      <c r="D113" s="5"/>
    </row>
    <row r="114" spans="1:4" ht="12.75">
      <c r="A114" s="4"/>
      <c r="B114" s="5"/>
      <c r="C114" s="5"/>
      <c r="D114" s="5"/>
    </row>
    <row r="115" spans="1:4" ht="12.75">
      <c r="A115" s="4"/>
      <c r="B115" s="5"/>
      <c r="C115" s="5"/>
      <c r="D115" s="5"/>
    </row>
    <row r="116" spans="1:4" ht="12.75">
      <c r="A116" s="4"/>
      <c r="B116" s="5"/>
      <c r="C116" s="5"/>
      <c r="D116" s="5"/>
    </row>
    <row r="117" spans="1:4" ht="12.75">
      <c r="A117" s="4"/>
      <c r="B117" s="5"/>
      <c r="C117" s="5"/>
      <c r="D117" s="5"/>
    </row>
    <row r="118" spans="1:4" ht="12.75">
      <c r="A118" s="4"/>
      <c r="B118" s="5"/>
      <c r="C118" s="5"/>
      <c r="D118" s="5"/>
    </row>
    <row r="119" spans="1:4" ht="12.75">
      <c r="A119" s="4"/>
      <c r="B119" s="5"/>
      <c r="C119" s="5"/>
      <c r="D119" s="5"/>
    </row>
    <row r="120" spans="1:4" ht="12.75">
      <c r="A120" s="4"/>
      <c r="B120" s="5"/>
      <c r="C120" s="5"/>
      <c r="D120" s="5"/>
    </row>
    <row r="121" spans="1:4" ht="12.75">
      <c r="A121" s="4"/>
      <c r="B121" s="5"/>
      <c r="C121" s="5"/>
      <c r="D121" s="5"/>
    </row>
    <row r="122" spans="1:4" ht="12.75">
      <c r="A122" s="4"/>
      <c r="B122" s="5"/>
      <c r="C122" s="5"/>
      <c r="D122" s="5"/>
    </row>
    <row r="123" spans="1:4" ht="12.75">
      <c r="A123" s="4"/>
      <c r="B123" s="5"/>
      <c r="C123" s="5"/>
      <c r="D123" s="5"/>
    </row>
    <row r="124" spans="1:4" ht="12.75">
      <c r="A124" s="4"/>
      <c r="B124" s="5"/>
      <c r="C124" s="5"/>
      <c r="D124" s="5"/>
    </row>
    <row r="125" spans="1:4" ht="12.75">
      <c r="A125" s="4"/>
      <c r="B125" s="5"/>
      <c r="C125" s="5"/>
      <c r="D125" s="5"/>
    </row>
    <row r="126" spans="1:4" ht="12.75">
      <c r="A126" s="4"/>
      <c r="B126" s="5"/>
      <c r="C126" s="5"/>
      <c r="D126" s="5"/>
    </row>
    <row r="127" spans="1:4" ht="12.75">
      <c r="A127" s="4"/>
      <c r="B127" s="5"/>
      <c r="C127" s="5"/>
      <c r="D127" s="5"/>
    </row>
    <row r="128" spans="1:4" ht="12.75">
      <c r="A128" s="4"/>
      <c r="B128" s="5"/>
      <c r="C128" s="5"/>
      <c r="D128" s="5"/>
    </row>
    <row r="129" spans="1:4" ht="12.75">
      <c r="A129" s="4"/>
      <c r="B129" s="5"/>
      <c r="C129" s="5"/>
      <c r="D129" s="5"/>
    </row>
    <row r="130" spans="1:4" ht="12.75">
      <c r="A130" s="4"/>
      <c r="B130" s="5"/>
      <c r="C130" s="5"/>
      <c r="D130" s="5"/>
    </row>
    <row r="131" spans="1:4" ht="12.75">
      <c r="A131" s="4"/>
      <c r="B131" s="5"/>
      <c r="C131" s="5"/>
      <c r="D131" s="5"/>
    </row>
    <row r="132" spans="1:4" ht="12.75">
      <c r="A132" s="4"/>
      <c r="B132" s="5"/>
      <c r="C132" s="5"/>
      <c r="D132" s="5"/>
    </row>
    <row r="133" spans="1:4" ht="12.75">
      <c r="A133" s="4"/>
      <c r="B133" s="5"/>
      <c r="C133" s="5"/>
      <c r="D133" s="5"/>
    </row>
    <row r="134" spans="1:4" ht="12.75">
      <c r="A134" s="4"/>
      <c r="B134" s="5"/>
      <c r="C134" s="5"/>
      <c r="D134" s="5"/>
    </row>
    <row r="135" spans="1:4" ht="12.75">
      <c r="A135" s="4"/>
      <c r="B135" s="5"/>
      <c r="C135" s="5"/>
      <c r="D135" s="5"/>
    </row>
    <row r="136" spans="1:4" ht="12.75">
      <c r="A136" s="4"/>
      <c r="B136" s="5"/>
      <c r="C136" s="5"/>
      <c r="D136" s="5"/>
    </row>
    <row r="137" spans="1:4" ht="12.75">
      <c r="A137" s="4"/>
      <c r="B137" s="5"/>
      <c r="C137" s="5"/>
      <c r="D137" s="5"/>
    </row>
    <row r="138" spans="1:4" ht="12.75">
      <c r="A138" s="4"/>
      <c r="B138" s="5"/>
      <c r="C138" s="5"/>
      <c r="D138" s="5"/>
    </row>
    <row r="139" spans="1:4" ht="12.75">
      <c r="A139" s="4"/>
      <c r="B139" s="5"/>
      <c r="C139" s="5"/>
      <c r="D139" s="5"/>
    </row>
    <row r="140" spans="1:4" ht="12.75">
      <c r="A140" s="4"/>
      <c r="B140" s="5"/>
      <c r="C140" s="5"/>
      <c r="D140" s="5"/>
    </row>
    <row r="141" spans="1:4" ht="12.75">
      <c r="A141" s="4"/>
      <c r="B141" s="5"/>
      <c r="C141" s="5"/>
      <c r="D141" s="5"/>
    </row>
    <row r="142" spans="1:4" ht="12.75">
      <c r="A142" s="4"/>
      <c r="B142" s="5"/>
      <c r="C142" s="5"/>
      <c r="D142" s="5"/>
    </row>
    <row r="143" spans="1:4" ht="12.75">
      <c r="A143" s="4"/>
      <c r="B143" s="5"/>
      <c r="C143" s="5"/>
      <c r="D143" s="5"/>
    </row>
    <row r="144" spans="1:4" ht="12.75">
      <c r="A144" s="4"/>
      <c r="B144" s="5"/>
      <c r="C144" s="5"/>
      <c r="D144" s="5"/>
    </row>
    <row r="145" spans="1:4" ht="12.75">
      <c r="A145" s="4"/>
      <c r="B145" s="5"/>
      <c r="C145" s="5"/>
      <c r="D145" s="5"/>
    </row>
    <row r="146" spans="1:4" ht="12.75">
      <c r="A146" s="4"/>
      <c r="B146" s="5"/>
      <c r="C146" s="5"/>
      <c r="D146" s="5"/>
    </row>
    <row r="147" spans="1:4" ht="12.75">
      <c r="A147" s="4"/>
      <c r="B147" s="5"/>
      <c r="C147" s="5"/>
      <c r="D147" s="5"/>
    </row>
    <row r="148" spans="1:4" ht="12.75">
      <c r="A148" s="4"/>
      <c r="B148" s="5"/>
      <c r="C148" s="5"/>
      <c r="D148" s="5"/>
    </row>
    <row r="149" spans="1:4" ht="12.75">
      <c r="A149" s="4"/>
      <c r="B149" s="5"/>
      <c r="C149" s="5"/>
      <c r="D149" s="5"/>
    </row>
    <row r="150" spans="1:4" ht="12.75">
      <c r="A150" s="4"/>
      <c r="B150" s="5"/>
      <c r="C150" s="5"/>
      <c r="D150" s="5"/>
    </row>
    <row r="151" spans="1:4" ht="12.75">
      <c r="A151" s="4"/>
      <c r="B151" s="5"/>
      <c r="C151" s="5"/>
      <c r="D151" s="5"/>
    </row>
    <row r="152" spans="1:4" ht="12.75">
      <c r="A152" s="4"/>
      <c r="B152" s="5"/>
      <c r="C152" s="5"/>
      <c r="D152" s="5"/>
    </row>
    <row r="153" spans="1:4" ht="12.75">
      <c r="A153" s="4"/>
      <c r="B153" s="5"/>
      <c r="C153" s="5"/>
      <c r="D153" s="5"/>
    </row>
    <row r="154" spans="1:4" ht="12.75">
      <c r="A154" s="4"/>
      <c r="B154" s="5"/>
      <c r="C154" s="5"/>
      <c r="D154" s="5"/>
    </row>
    <row r="155" spans="1:4" ht="12.75">
      <c r="A155" s="4"/>
      <c r="B155" s="5"/>
      <c r="C155" s="5"/>
      <c r="D155" s="5"/>
    </row>
    <row r="156" spans="1:4" ht="12.75">
      <c r="A156" s="4"/>
      <c r="B156" s="5"/>
      <c r="C156" s="5"/>
      <c r="D156" s="5"/>
    </row>
    <row r="157" spans="1:4" ht="12.75">
      <c r="A157" s="4"/>
      <c r="B157" s="5"/>
      <c r="C157" s="5"/>
      <c r="D157" s="5"/>
    </row>
    <row r="158" spans="1:4" ht="12.75">
      <c r="A158" s="4"/>
      <c r="B158" s="5"/>
      <c r="C158" s="5"/>
      <c r="D158" s="5"/>
    </row>
    <row r="159" spans="1:4" ht="12.75">
      <c r="A159" s="4"/>
      <c r="B159" s="5"/>
      <c r="C159" s="5"/>
      <c r="D159" s="5"/>
    </row>
    <row r="160" spans="1:4" ht="12.75">
      <c r="A160" s="4"/>
      <c r="B160" s="5"/>
      <c r="C160" s="5"/>
      <c r="D160" s="5"/>
    </row>
    <row r="161" spans="1:4" ht="12.75">
      <c r="A161" s="4"/>
      <c r="B161" s="5"/>
      <c r="C161" s="5"/>
      <c r="D161" s="5"/>
    </row>
    <row r="162" spans="1:4" ht="12.75">
      <c r="A162" s="4"/>
      <c r="B162" s="5"/>
      <c r="C162" s="5"/>
      <c r="D162" s="5"/>
    </row>
    <row r="163" spans="1:4" ht="12.75">
      <c r="A163" s="4"/>
      <c r="B163" s="5"/>
      <c r="C163" s="5"/>
      <c r="D163" s="5"/>
    </row>
    <row r="164" spans="1:4" ht="12.75">
      <c r="A164" s="4"/>
      <c r="B164" s="5"/>
      <c r="C164" s="5"/>
      <c r="D164" s="5"/>
    </row>
    <row r="165" spans="1:4" ht="12.75">
      <c r="A165" s="4"/>
      <c r="B165" s="5"/>
      <c r="C165" s="5"/>
      <c r="D165" s="5"/>
    </row>
    <row r="166" spans="1:4" ht="12.75">
      <c r="A166" s="4"/>
      <c r="B166" s="5"/>
      <c r="C166" s="5"/>
      <c r="D166" s="5"/>
    </row>
    <row r="167" spans="1:4" ht="12.75">
      <c r="A167" s="4"/>
      <c r="B167" s="5"/>
      <c r="C167" s="5"/>
      <c r="D167" s="5"/>
    </row>
    <row r="168" spans="1:4" ht="12.75">
      <c r="A168" s="4"/>
      <c r="B168" s="5"/>
      <c r="C168" s="5"/>
      <c r="D168" s="5"/>
    </row>
    <row r="169" spans="1:4" ht="12.75">
      <c r="A169" s="4"/>
      <c r="B169" s="5"/>
      <c r="C169" s="5"/>
      <c r="D169" s="5"/>
    </row>
    <row r="170" spans="1:4" ht="12.75">
      <c r="A170" s="4"/>
      <c r="B170" s="5"/>
      <c r="C170" s="5"/>
      <c r="D170" s="5"/>
    </row>
    <row r="171" spans="1:4" ht="12.75">
      <c r="A171" s="4"/>
      <c r="B171" s="5"/>
      <c r="C171" s="5"/>
      <c r="D171" s="5"/>
    </row>
    <row r="172" spans="1:4" ht="12.75">
      <c r="A172" s="4"/>
      <c r="B172" s="5"/>
      <c r="C172" s="5"/>
      <c r="D172" s="5"/>
    </row>
    <row r="173" spans="1:4" ht="12.75">
      <c r="A173" s="4"/>
      <c r="B173" s="5"/>
      <c r="C173" s="5"/>
      <c r="D173" s="5"/>
    </row>
    <row r="174" spans="1:4" ht="12.75">
      <c r="A174" s="4"/>
      <c r="B174" s="5"/>
      <c r="C174" s="5"/>
      <c r="D174" s="5"/>
    </row>
    <row r="175" spans="1:4" ht="12.75">
      <c r="A175" s="4"/>
      <c r="B175" s="5"/>
      <c r="C175" s="5"/>
      <c r="D175" s="5"/>
    </row>
    <row r="176" spans="1:4" ht="12.75">
      <c r="A176" s="4"/>
      <c r="B176" s="5"/>
      <c r="C176" s="5"/>
      <c r="D176" s="5"/>
    </row>
    <row r="177" spans="1:4" ht="12.75">
      <c r="A177" s="4"/>
      <c r="B177" s="5"/>
      <c r="C177" s="5"/>
      <c r="D177" s="5"/>
    </row>
    <row r="178" spans="1:4" ht="12.75">
      <c r="A178" s="4"/>
      <c r="B178" s="5"/>
      <c r="C178" s="5"/>
      <c r="D178" s="5"/>
    </row>
    <row r="179" spans="1:4" ht="12.75">
      <c r="A179" s="4"/>
      <c r="B179" s="5"/>
      <c r="C179" s="5"/>
      <c r="D179" s="5"/>
    </row>
    <row r="180" spans="1:4" ht="12.75">
      <c r="A180" s="4"/>
      <c r="B180" s="5"/>
      <c r="C180" s="5"/>
      <c r="D180" s="5"/>
    </row>
    <row r="181" spans="1:4" ht="12.75">
      <c r="A181" s="4"/>
      <c r="B181" s="5"/>
      <c r="C181" s="5"/>
      <c r="D181" s="5"/>
    </row>
    <row r="182" spans="1:4" ht="12.75">
      <c r="A182" s="4"/>
      <c r="B182" s="5"/>
      <c r="C182" s="5"/>
      <c r="D182" s="5"/>
    </row>
    <row r="183" spans="1:4" ht="12.75">
      <c r="A183" s="4"/>
      <c r="B183" s="5"/>
      <c r="C183" s="5"/>
      <c r="D183" s="5"/>
    </row>
    <row r="184" spans="1:4" ht="12.75">
      <c r="A184" s="4"/>
      <c r="B184" s="5"/>
      <c r="C184" s="5"/>
      <c r="D184" s="5"/>
    </row>
    <row r="185" spans="1:4" ht="12.75">
      <c r="A185" s="4"/>
      <c r="B185" s="5"/>
      <c r="C185" s="5"/>
      <c r="D185" s="5"/>
    </row>
    <row r="186" spans="1:4" ht="12.75">
      <c r="A186" s="4"/>
      <c r="B186" s="5"/>
      <c r="C186" s="5"/>
      <c r="D186" s="5"/>
    </row>
    <row r="187" spans="1:4" ht="12.75">
      <c r="A187" s="4"/>
      <c r="B187" s="5"/>
      <c r="C187" s="5"/>
      <c r="D187" s="5"/>
    </row>
    <row r="188" spans="1:4" ht="12.75">
      <c r="A188" s="4"/>
      <c r="B188" s="5"/>
      <c r="C188" s="5"/>
      <c r="D188" s="5"/>
    </row>
    <row r="189" spans="1:4" ht="12.75">
      <c r="A189" s="4"/>
      <c r="B189" s="5"/>
      <c r="C189" s="5"/>
      <c r="D189" s="5"/>
    </row>
    <row r="190" spans="1:4" ht="12.75">
      <c r="A190" s="4"/>
      <c r="B190" s="5"/>
      <c r="C190" s="5"/>
      <c r="D190" s="5"/>
    </row>
    <row r="191" spans="1:4" ht="12.75">
      <c r="A191" s="4"/>
      <c r="B191" s="5"/>
      <c r="C191" s="5"/>
      <c r="D191" s="5"/>
    </row>
    <row r="192" spans="1:4" ht="12.75">
      <c r="A192" s="4"/>
      <c r="B192" s="5"/>
      <c r="C192" s="5"/>
      <c r="D192" s="5"/>
    </row>
    <row r="193" spans="1:4" ht="12.75">
      <c r="A193" s="4"/>
      <c r="B193" s="5"/>
      <c r="C193" s="5"/>
      <c r="D193" s="5"/>
    </row>
    <row r="194" spans="1:4" ht="12.75">
      <c r="A194" s="4"/>
      <c r="B194" s="5"/>
      <c r="C194" s="5"/>
      <c r="D194" s="5"/>
    </row>
    <row r="195" spans="1:4" ht="12.75">
      <c r="A195" s="4"/>
      <c r="B195" s="5"/>
      <c r="C195" s="5"/>
      <c r="D195" s="5"/>
    </row>
    <row r="196" spans="1:4" ht="12.75">
      <c r="A196" s="4"/>
      <c r="B196" s="5"/>
      <c r="C196" s="5"/>
      <c r="D196" s="5"/>
    </row>
    <row r="197" spans="1:4" ht="12.75">
      <c r="A197" s="4"/>
      <c r="B197" s="5"/>
      <c r="C197" s="5"/>
      <c r="D197" s="5"/>
    </row>
    <row r="198" spans="1:4" ht="12.75">
      <c r="A198" s="4"/>
      <c r="B198" s="5"/>
      <c r="C198" s="5"/>
      <c r="D198" s="5"/>
    </row>
    <row r="199" spans="1:4" ht="12.75">
      <c r="A199" s="4"/>
      <c r="B199" s="5"/>
      <c r="C199" s="5"/>
      <c r="D199" s="5"/>
    </row>
    <row r="200" spans="1:4" ht="12.75">
      <c r="A200" s="4"/>
      <c r="B200" s="5"/>
      <c r="C200" s="5"/>
      <c r="D200" s="5"/>
    </row>
    <row r="201" spans="1:4" ht="12.75">
      <c r="A201" s="4"/>
      <c r="B201" s="5"/>
      <c r="C201" s="5"/>
      <c r="D201" s="5"/>
    </row>
    <row r="202" spans="1:4" ht="12.75">
      <c r="A202" s="4"/>
      <c r="B202" s="5"/>
      <c r="C202" s="5"/>
      <c r="D202" s="5"/>
    </row>
    <row r="203" spans="1:4" ht="12.75">
      <c r="A203" s="4"/>
      <c r="B203" s="5"/>
      <c r="C203" s="5"/>
      <c r="D203" s="5"/>
    </row>
    <row r="204" spans="1:4" ht="12.75">
      <c r="A204" s="4"/>
      <c r="B204" s="5"/>
      <c r="C204" s="5"/>
      <c r="D204" s="5"/>
    </row>
    <row r="205" spans="1:4" ht="12.75">
      <c r="A205" s="4"/>
      <c r="B205" s="5"/>
      <c r="C205" s="5"/>
      <c r="D205" s="5"/>
    </row>
    <row r="206" spans="1:4" ht="12.75">
      <c r="A206" s="4"/>
      <c r="B206" s="5"/>
      <c r="C206" s="5"/>
      <c r="D206" s="5"/>
    </row>
    <row r="207" spans="1:4" ht="12.75">
      <c r="A207" s="4"/>
      <c r="B207" s="5"/>
      <c r="C207" s="5"/>
      <c r="D207" s="5"/>
    </row>
    <row r="208" spans="1:4" ht="12.75">
      <c r="A208" s="4"/>
      <c r="B208" s="5"/>
      <c r="C208" s="5"/>
      <c r="D208" s="5"/>
    </row>
    <row r="209" spans="1:4" ht="12.75">
      <c r="A209" s="4"/>
      <c r="B209" s="5"/>
      <c r="C209" s="5"/>
      <c r="D209" s="5"/>
    </row>
    <row r="210" spans="1:4" ht="12.75">
      <c r="A210" s="4"/>
      <c r="B210" s="5"/>
      <c r="C210" s="5"/>
      <c r="D210" s="5"/>
    </row>
    <row r="211" spans="1:4" ht="12.75">
      <c r="A211" s="4"/>
      <c r="B211" s="5"/>
      <c r="C211" s="5"/>
      <c r="D211" s="5"/>
    </row>
    <row r="212" spans="1:4" ht="12.75">
      <c r="A212" s="4"/>
      <c r="B212" s="5"/>
      <c r="C212" s="5"/>
      <c r="D212" s="5"/>
    </row>
    <row r="213" spans="1:4" ht="12.75">
      <c r="A213" s="4"/>
      <c r="B213" s="5"/>
      <c r="C213" s="5"/>
      <c r="D213" s="5"/>
    </row>
    <row r="214" spans="1:4" ht="12.75">
      <c r="A214" s="4"/>
      <c r="B214" s="5"/>
      <c r="C214" s="5"/>
      <c r="D214" s="5"/>
    </row>
    <row r="215" spans="1:4" ht="12.75">
      <c r="A215" s="4"/>
      <c r="B215" s="5"/>
      <c r="C215" s="5"/>
      <c r="D215" s="5"/>
    </row>
    <row r="216" spans="1:4" ht="12.75">
      <c r="A216" s="4"/>
      <c r="B216" s="5"/>
      <c r="C216" s="5"/>
      <c r="D216" s="5"/>
    </row>
    <row r="217" spans="1:4" ht="12.75">
      <c r="A217" s="4"/>
      <c r="B217" s="5"/>
      <c r="C217" s="5"/>
      <c r="D217" s="5"/>
    </row>
    <row r="218" spans="1:4" ht="12.75">
      <c r="A218" s="4"/>
      <c r="B218" s="5"/>
      <c r="C218" s="5"/>
      <c r="D218" s="5"/>
    </row>
    <row r="219" spans="1:4" ht="12.75">
      <c r="A219" s="4"/>
      <c r="B219" s="5"/>
      <c r="C219" s="5"/>
      <c r="D219" s="5"/>
    </row>
    <row r="220" spans="1:4" ht="12.75">
      <c r="A220" s="4"/>
      <c r="B220" s="5"/>
      <c r="C220" s="5"/>
      <c r="D220" s="5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385" ht="12.75">
      <c r="B385" s="6"/>
    </row>
    <row r="388" spans="1:2" ht="12.75">
      <c r="A388" s="6"/>
      <c r="B388" s="6"/>
    </row>
  </sheetData>
  <sheetProtection selectLockedCells="1" selectUnlockedCells="1"/>
  <mergeCells count="1">
    <mergeCell ref="B27:C27"/>
  </mergeCells>
  <printOptions horizontalCentered="1"/>
  <pageMargins left="0.51" right="0.15748031496062992" top="0.18" bottom="0.36" header="0.18" footer="0.22"/>
  <pageSetup fitToHeight="2" horizontalDpi="300" verticalDpi="300" orientation="landscape" paperSize="9" scale="55" r:id="rId1"/>
  <headerFooter alignWithMargins="0">
    <oddFooter>&amp;L&amp;8&amp;Z&amp;F&amp;R&amp;8&amp;D</oddFooter>
  </headerFooter>
  <rowBreaks count="1" manualBreakCount="1"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Barnet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London Barnet of Barnet</dc:creator>
  <cp:keywords/>
  <dc:description/>
  <cp:lastModifiedBy>Barnet</cp:lastModifiedBy>
  <cp:lastPrinted>2007-10-25T13:37:49Z</cp:lastPrinted>
  <dcterms:created xsi:type="dcterms:W3CDTF">1999-02-22T13:42:49Z</dcterms:created>
  <dcterms:modified xsi:type="dcterms:W3CDTF">2011-11-01T10:10:28Z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-1110035295</vt:i4>
  </property>
  <property fmtid="{D5CDD505-2E9C-101B-9397-08002B2CF9AE}" pid="4" name="_NewReviewCyc">
    <vt:lpwstr/>
  </property>
  <property fmtid="{D5CDD505-2E9C-101B-9397-08002B2CF9AE}" pid="5" name="_EmailSubje">
    <vt:lpwstr>Downloads for Financial Guide</vt:lpwstr>
  </property>
  <property fmtid="{D5CDD505-2E9C-101B-9397-08002B2CF9AE}" pid="6" name="_AuthorEma">
    <vt:lpwstr>Nicole.Gibson@barnet.gov.uk</vt:lpwstr>
  </property>
  <property fmtid="{D5CDD505-2E9C-101B-9397-08002B2CF9AE}" pid="7" name="_AuthorEmailDisplayNa">
    <vt:lpwstr>Gibson, Nicole</vt:lpwstr>
  </property>
</Properties>
</file>